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ijaK\Documents\JAVNA NAROČILA\2026\"/>
    </mc:Choice>
  </mc:AlternateContent>
  <xr:revisionPtr revIDLastSave="0" documentId="8_{9880FA31-C787-4819-908C-C83ACBA47BEA}" xr6:coauthVersionLast="47" xr6:coauthVersionMax="47" xr10:uidLastSave="{00000000-0000-0000-0000-000000000000}"/>
  <bookViews>
    <workbookView xWindow="-120" yWindow="-120" windowWidth="29040" windowHeight="15720" xr2:uid="{66D080A3-54CF-4CC2-89AB-07871E62E3A4}"/>
  </bookViews>
  <sheets>
    <sheet name="ZDRAVILA" sheetId="1" r:id="rId1"/>
  </sheets>
  <definedNames>
    <definedName name="_xlnm._FilterDatabase" localSheetId="0" hidden="1">ZDRAVILA!$A$10:$R$279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78" i="1" l="1"/>
  <c r="Q278" i="1" s="1"/>
  <c r="O277" i="1"/>
  <c r="Q277" i="1" s="1"/>
  <c r="Q279" i="1" s="1"/>
  <c r="O276" i="1"/>
  <c r="Q276" i="1" s="1"/>
  <c r="O275" i="1"/>
  <c r="Q275" i="1" s="1"/>
  <c r="O274" i="1"/>
  <c r="Q274" i="1" s="1"/>
  <c r="O273" i="1"/>
  <c r="Q273" i="1" s="1"/>
  <c r="Q272" i="1"/>
  <c r="P272" i="1"/>
  <c r="R272" i="1" s="1"/>
  <c r="O272" i="1"/>
  <c r="O271" i="1"/>
  <c r="Q271" i="1" s="1"/>
  <c r="O270" i="1"/>
  <c r="Q270" i="1" s="1"/>
  <c r="O269" i="1"/>
  <c r="P269" i="1" s="1"/>
  <c r="R269" i="1" s="1"/>
  <c r="O268" i="1"/>
  <c r="Q268" i="1" s="1"/>
  <c r="O267" i="1"/>
  <c r="Q267" i="1" s="1"/>
  <c r="O266" i="1"/>
  <c r="Q266" i="1" s="1"/>
  <c r="O265" i="1"/>
  <c r="Q265" i="1" s="1"/>
  <c r="O264" i="1"/>
  <c r="Q264" i="1" s="1"/>
  <c r="O263" i="1"/>
  <c r="Q263" i="1" s="1"/>
  <c r="O262" i="1"/>
  <c r="Q262" i="1" s="1"/>
  <c r="O261" i="1"/>
  <c r="P261" i="1" s="1"/>
  <c r="R261" i="1" s="1"/>
  <c r="O260" i="1"/>
  <c r="Q260" i="1" s="1"/>
  <c r="O259" i="1"/>
  <c r="Q259" i="1" s="1"/>
  <c r="O258" i="1"/>
  <c r="Q258" i="1" s="1"/>
  <c r="O257" i="1"/>
  <c r="Q257" i="1" s="1"/>
  <c r="O256" i="1"/>
  <c r="P256" i="1" s="1"/>
  <c r="R256" i="1" s="1"/>
  <c r="O255" i="1"/>
  <c r="Q255" i="1" s="1"/>
  <c r="O254" i="1"/>
  <c r="Q254" i="1" s="1"/>
  <c r="O253" i="1"/>
  <c r="Q253" i="1" s="1"/>
  <c r="O252" i="1"/>
  <c r="Q252" i="1" s="1"/>
  <c r="O251" i="1"/>
  <c r="Q251" i="1" s="1"/>
  <c r="O250" i="1"/>
  <c r="Q250" i="1" s="1"/>
  <c r="O249" i="1"/>
  <c r="Q249" i="1" s="1"/>
  <c r="O248" i="1"/>
  <c r="Q248" i="1" s="1"/>
  <c r="O247" i="1"/>
  <c r="Q247" i="1" s="1"/>
  <c r="O246" i="1"/>
  <c r="Q246" i="1" s="1"/>
  <c r="O245" i="1"/>
  <c r="Q245" i="1" s="1"/>
  <c r="O244" i="1"/>
  <c r="Q244" i="1" s="1"/>
  <c r="O243" i="1"/>
  <c r="Q243" i="1" s="1"/>
  <c r="O242" i="1"/>
  <c r="Q242" i="1" s="1"/>
  <c r="O241" i="1"/>
  <c r="Q241" i="1" s="1"/>
  <c r="O240" i="1"/>
  <c r="Q240" i="1" s="1"/>
  <c r="O239" i="1"/>
  <c r="Q239" i="1" s="1"/>
  <c r="O238" i="1"/>
  <c r="Q238" i="1" s="1"/>
  <c r="O237" i="1"/>
  <c r="Q237" i="1" s="1"/>
  <c r="O236" i="1"/>
  <c r="Q236" i="1" s="1"/>
  <c r="O235" i="1"/>
  <c r="Q235" i="1" s="1"/>
  <c r="O234" i="1"/>
  <c r="Q234" i="1" s="1"/>
  <c r="O233" i="1"/>
  <c r="Q233" i="1" s="1"/>
  <c r="O232" i="1"/>
  <c r="Q232" i="1" s="1"/>
  <c r="O231" i="1"/>
  <c r="Q231" i="1" s="1"/>
  <c r="O230" i="1"/>
  <c r="Q230" i="1" s="1"/>
  <c r="O229" i="1"/>
  <c r="Q229" i="1" s="1"/>
  <c r="O228" i="1"/>
  <c r="Q228" i="1" s="1"/>
  <c r="O227" i="1"/>
  <c r="Q227" i="1" s="1"/>
  <c r="O226" i="1"/>
  <c r="Q226" i="1" s="1"/>
  <c r="O225" i="1"/>
  <c r="Q225" i="1" s="1"/>
  <c r="O224" i="1"/>
  <c r="Q224" i="1" s="1"/>
  <c r="P223" i="1"/>
  <c r="R223" i="1" s="1"/>
  <c r="O223" i="1"/>
  <c r="Q223" i="1" s="1"/>
  <c r="O222" i="1"/>
  <c r="P222" i="1" s="1"/>
  <c r="R222" i="1" s="1"/>
  <c r="O221" i="1"/>
  <c r="Q221" i="1" s="1"/>
  <c r="O220" i="1"/>
  <c r="Q220" i="1" s="1"/>
  <c r="O219" i="1"/>
  <c r="Q219" i="1" s="1"/>
  <c r="O218" i="1"/>
  <c r="P218" i="1" s="1"/>
  <c r="R218" i="1" s="1"/>
  <c r="O217" i="1"/>
  <c r="Q217" i="1" s="1"/>
  <c r="O216" i="1"/>
  <c r="Q216" i="1" s="1"/>
  <c r="O215" i="1"/>
  <c r="Q215" i="1" s="1"/>
  <c r="O214" i="1"/>
  <c r="Q214" i="1" s="1"/>
  <c r="O213" i="1"/>
  <c r="Q213" i="1" s="1"/>
  <c r="O212" i="1"/>
  <c r="P212" i="1" s="1"/>
  <c r="R212" i="1" s="1"/>
  <c r="O211" i="1"/>
  <c r="Q211" i="1" s="1"/>
  <c r="O210" i="1"/>
  <c r="Q210" i="1" s="1"/>
  <c r="O209" i="1"/>
  <c r="Q209" i="1" s="1"/>
  <c r="O208" i="1"/>
  <c r="Q208" i="1" s="1"/>
  <c r="O207" i="1"/>
  <c r="Q207" i="1" s="1"/>
  <c r="O206" i="1"/>
  <c r="Q206" i="1" s="1"/>
  <c r="O205" i="1"/>
  <c r="Q205" i="1" s="1"/>
  <c r="O204" i="1"/>
  <c r="Q204" i="1" s="1"/>
  <c r="O203" i="1"/>
  <c r="Q203" i="1" s="1"/>
  <c r="O202" i="1"/>
  <c r="Q202" i="1" s="1"/>
  <c r="O201" i="1"/>
  <c r="Q201" i="1" s="1"/>
  <c r="O200" i="1"/>
  <c r="Q200" i="1" s="1"/>
  <c r="O199" i="1"/>
  <c r="Q199" i="1" s="1"/>
  <c r="O198" i="1"/>
  <c r="Q198" i="1" s="1"/>
  <c r="Q197" i="1"/>
  <c r="O197" i="1"/>
  <c r="P197" i="1" s="1"/>
  <c r="R197" i="1" s="1"/>
  <c r="O196" i="1"/>
  <c r="Q196" i="1" s="1"/>
  <c r="O195" i="1"/>
  <c r="Q195" i="1" s="1"/>
  <c r="O194" i="1"/>
  <c r="Q194" i="1" s="1"/>
  <c r="O193" i="1"/>
  <c r="Q193" i="1" s="1"/>
  <c r="O192" i="1"/>
  <c r="Q192" i="1" s="1"/>
  <c r="Q191" i="1"/>
  <c r="O191" i="1"/>
  <c r="P191" i="1" s="1"/>
  <c r="R191" i="1" s="1"/>
  <c r="O190" i="1"/>
  <c r="Q190" i="1" s="1"/>
  <c r="P189" i="1"/>
  <c r="R189" i="1" s="1"/>
  <c r="O189" i="1"/>
  <c r="Q189" i="1" s="1"/>
  <c r="O188" i="1"/>
  <c r="Q188" i="1" s="1"/>
  <c r="O187" i="1"/>
  <c r="Q187" i="1" s="1"/>
  <c r="O186" i="1"/>
  <c r="Q186" i="1" s="1"/>
  <c r="O185" i="1"/>
  <c r="Q185" i="1" s="1"/>
  <c r="O184" i="1"/>
  <c r="Q184" i="1" s="1"/>
  <c r="O183" i="1"/>
  <c r="Q183" i="1" s="1"/>
  <c r="O182" i="1"/>
  <c r="Q182" i="1" s="1"/>
  <c r="O181" i="1"/>
  <c r="Q181" i="1" s="1"/>
  <c r="O180" i="1"/>
  <c r="Q180" i="1" s="1"/>
  <c r="O179" i="1"/>
  <c r="Q179" i="1" s="1"/>
  <c r="O178" i="1"/>
  <c r="Q178" i="1" s="1"/>
  <c r="Q177" i="1"/>
  <c r="O177" i="1"/>
  <c r="P177" i="1" s="1"/>
  <c r="R177" i="1" s="1"/>
  <c r="O176" i="1"/>
  <c r="Q176" i="1" s="1"/>
  <c r="O175" i="1"/>
  <c r="Q175" i="1" s="1"/>
  <c r="O174" i="1"/>
  <c r="Q174" i="1" s="1"/>
  <c r="O173" i="1"/>
  <c r="Q173" i="1" s="1"/>
  <c r="O172" i="1"/>
  <c r="Q172" i="1" s="1"/>
  <c r="Q171" i="1"/>
  <c r="O171" i="1"/>
  <c r="P171" i="1" s="1"/>
  <c r="R171" i="1" s="1"/>
  <c r="O170" i="1"/>
  <c r="Q170" i="1" s="1"/>
  <c r="O169" i="1"/>
  <c r="P169" i="1" s="1"/>
  <c r="R169" i="1" s="1"/>
  <c r="O168" i="1"/>
  <c r="Q168" i="1" s="1"/>
  <c r="O167" i="1"/>
  <c r="Q167" i="1" s="1"/>
  <c r="O166" i="1"/>
  <c r="P166" i="1" s="1"/>
  <c r="R166" i="1" s="1"/>
  <c r="O165" i="1"/>
  <c r="P165" i="1" s="1"/>
  <c r="R165" i="1" s="1"/>
  <c r="O164" i="1"/>
  <c r="Q164" i="1" s="1"/>
  <c r="O163" i="1"/>
  <c r="Q163" i="1" s="1"/>
  <c r="O162" i="1"/>
  <c r="Q162" i="1" s="1"/>
  <c r="O161" i="1"/>
  <c r="Q161" i="1" s="1"/>
  <c r="O160" i="1"/>
  <c r="Q160" i="1" s="1"/>
  <c r="O159" i="1"/>
  <c r="Q159" i="1" s="1"/>
  <c r="O158" i="1"/>
  <c r="Q158" i="1" s="1"/>
  <c r="O157" i="1"/>
  <c r="Q157" i="1" s="1"/>
  <c r="O156" i="1"/>
  <c r="Q156" i="1" s="1"/>
  <c r="O155" i="1"/>
  <c r="Q155" i="1" s="1"/>
  <c r="O154" i="1"/>
  <c r="Q154" i="1" s="1"/>
  <c r="P153" i="1"/>
  <c r="R153" i="1" s="1"/>
  <c r="O153" i="1"/>
  <c r="Q153" i="1" s="1"/>
  <c r="O152" i="1"/>
  <c r="Q152" i="1" s="1"/>
  <c r="O151" i="1"/>
  <c r="Q151" i="1" s="1"/>
  <c r="O150" i="1"/>
  <c r="Q150" i="1" s="1"/>
  <c r="O149" i="1"/>
  <c r="Q149" i="1" s="1"/>
  <c r="O148" i="1"/>
  <c r="Q148" i="1" s="1"/>
  <c r="O147" i="1"/>
  <c r="Q147" i="1" s="1"/>
  <c r="O146" i="1"/>
  <c r="Q146" i="1" s="1"/>
  <c r="O145" i="1"/>
  <c r="Q145" i="1" s="1"/>
  <c r="O144" i="1"/>
  <c r="Q144" i="1" s="1"/>
  <c r="O143" i="1"/>
  <c r="Q143" i="1" s="1"/>
  <c r="O142" i="1"/>
  <c r="Q142" i="1" s="1"/>
  <c r="O141" i="1"/>
  <c r="Q141" i="1" s="1"/>
  <c r="O140" i="1"/>
  <c r="Q140" i="1" s="1"/>
  <c r="O139" i="1"/>
  <c r="Q139" i="1" s="1"/>
  <c r="O138" i="1"/>
  <c r="Q138" i="1" s="1"/>
  <c r="O137" i="1"/>
  <c r="Q137" i="1" s="1"/>
  <c r="O136" i="1"/>
  <c r="Q136" i="1" s="1"/>
  <c r="O135" i="1"/>
  <c r="Q135" i="1" s="1"/>
  <c r="O134" i="1"/>
  <c r="Q134" i="1" s="1"/>
  <c r="O133" i="1"/>
  <c r="Q133" i="1" s="1"/>
  <c r="O132" i="1"/>
  <c r="P132" i="1" s="1"/>
  <c r="R132" i="1" s="1"/>
  <c r="O131" i="1"/>
  <c r="P131" i="1" s="1"/>
  <c r="R131" i="1" s="1"/>
  <c r="O130" i="1"/>
  <c r="Q130" i="1" s="1"/>
  <c r="O129" i="1"/>
  <c r="Q129" i="1" s="1"/>
  <c r="O128" i="1"/>
  <c r="Q128" i="1" s="1"/>
  <c r="O127" i="1"/>
  <c r="Q127" i="1" s="1"/>
  <c r="O126" i="1"/>
  <c r="Q126" i="1" s="1"/>
  <c r="O125" i="1"/>
  <c r="Q125" i="1" s="1"/>
  <c r="O124" i="1"/>
  <c r="Q124" i="1" s="1"/>
  <c r="O123" i="1"/>
  <c r="Q123" i="1" s="1"/>
  <c r="O122" i="1"/>
  <c r="Q122" i="1" s="1"/>
  <c r="O121" i="1"/>
  <c r="Q121" i="1" s="1"/>
  <c r="O120" i="1"/>
  <c r="Q120" i="1" s="1"/>
  <c r="P119" i="1"/>
  <c r="R119" i="1" s="1"/>
  <c r="O119" i="1"/>
  <c r="Q119" i="1" s="1"/>
  <c r="O118" i="1"/>
  <c r="P118" i="1" s="1"/>
  <c r="R118" i="1" s="1"/>
  <c r="O117" i="1"/>
  <c r="P117" i="1" s="1"/>
  <c r="R117" i="1" s="1"/>
  <c r="O116" i="1"/>
  <c r="Q116" i="1" s="1"/>
  <c r="O115" i="1"/>
  <c r="Q115" i="1" s="1"/>
  <c r="O114" i="1"/>
  <c r="Q114" i="1" s="1"/>
  <c r="O113" i="1"/>
  <c r="Q113" i="1" s="1"/>
  <c r="O112" i="1"/>
  <c r="P112" i="1" s="1"/>
  <c r="R112" i="1" s="1"/>
  <c r="O111" i="1"/>
  <c r="P111" i="1" s="1"/>
  <c r="R111" i="1" s="1"/>
  <c r="O110" i="1"/>
  <c r="Q110" i="1" s="1"/>
  <c r="O109" i="1"/>
  <c r="Q109" i="1" s="1"/>
  <c r="O108" i="1"/>
  <c r="Q108" i="1" s="1"/>
  <c r="O107" i="1"/>
  <c r="Q107" i="1" s="1"/>
  <c r="O106" i="1"/>
  <c r="Q106" i="1" s="1"/>
  <c r="O105" i="1"/>
  <c r="Q105" i="1" s="1"/>
  <c r="O104" i="1"/>
  <c r="Q104" i="1" s="1"/>
  <c r="O103" i="1"/>
  <c r="Q103" i="1" s="1"/>
  <c r="O102" i="1"/>
  <c r="Q102" i="1" s="1"/>
  <c r="O101" i="1"/>
  <c r="Q101" i="1" s="1"/>
  <c r="O100" i="1"/>
  <c r="Q100" i="1" s="1"/>
  <c r="O99" i="1"/>
  <c r="Q99" i="1" s="1"/>
  <c r="O98" i="1"/>
  <c r="Q98" i="1" s="1"/>
  <c r="O97" i="1"/>
  <c r="Q97" i="1" s="1"/>
  <c r="O96" i="1"/>
  <c r="P96" i="1" s="1"/>
  <c r="R96" i="1" s="1"/>
  <c r="O95" i="1"/>
  <c r="Q95" i="1" s="1"/>
  <c r="O94" i="1"/>
  <c r="Q94" i="1" s="1"/>
  <c r="O93" i="1"/>
  <c r="Q93" i="1" s="1"/>
  <c r="O92" i="1"/>
  <c r="Q92" i="1" s="1"/>
  <c r="O91" i="1"/>
  <c r="Q91" i="1" s="1"/>
  <c r="O90" i="1"/>
  <c r="Q90" i="1" s="1"/>
  <c r="O89" i="1"/>
  <c r="Q89" i="1" s="1"/>
  <c r="O88" i="1"/>
  <c r="Q88" i="1" s="1"/>
  <c r="O87" i="1"/>
  <c r="Q87" i="1" s="1"/>
  <c r="O86" i="1"/>
  <c r="P86" i="1" s="1"/>
  <c r="R86" i="1" s="1"/>
  <c r="O85" i="1"/>
  <c r="Q85" i="1" s="1"/>
  <c r="O84" i="1"/>
  <c r="Q84" i="1" s="1"/>
  <c r="O83" i="1"/>
  <c r="Q83" i="1" s="1"/>
  <c r="O82" i="1"/>
  <c r="Q82" i="1" s="1"/>
  <c r="O81" i="1"/>
  <c r="Q81" i="1" s="1"/>
  <c r="O80" i="1"/>
  <c r="P80" i="1" s="1"/>
  <c r="R80" i="1" s="1"/>
  <c r="O79" i="1"/>
  <c r="Q79" i="1" s="1"/>
  <c r="O78" i="1"/>
  <c r="Q78" i="1" s="1"/>
  <c r="O77" i="1"/>
  <c r="Q77" i="1" s="1"/>
  <c r="O76" i="1"/>
  <c r="Q76" i="1" s="1"/>
  <c r="O75" i="1"/>
  <c r="P75" i="1" s="1"/>
  <c r="R75" i="1" s="1"/>
  <c r="O74" i="1"/>
  <c r="Q74" i="1" s="1"/>
  <c r="O73" i="1"/>
  <c r="Q73" i="1" s="1"/>
  <c r="O72" i="1"/>
  <c r="Q72" i="1" s="1"/>
  <c r="O71" i="1"/>
  <c r="Q71" i="1" s="1"/>
  <c r="O70" i="1"/>
  <c r="Q70" i="1" s="1"/>
  <c r="O69" i="1"/>
  <c r="Q69" i="1" s="1"/>
  <c r="O68" i="1"/>
  <c r="Q68" i="1" s="1"/>
  <c r="O67" i="1"/>
  <c r="P67" i="1" s="1"/>
  <c r="R67" i="1" s="1"/>
  <c r="O66" i="1"/>
  <c r="Q66" i="1" s="1"/>
  <c r="O65" i="1"/>
  <c r="Q65" i="1" s="1"/>
  <c r="O64" i="1"/>
  <c r="Q64" i="1" s="1"/>
  <c r="O63" i="1"/>
  <c r="Q63" i="1" s="1"/>
  <c r="O62" i="1"/>
  <c r="Q62" i="1" s="1"/>
  <c r="O61" i="1"/>
  <c r="Q61" i="1" s="1"/>
  <c r="O60" i="1"/>
  <c r="Q60" i="1" s="1"/>
  <c r="O59" i="1"/>
  <c r="Q59" i="1" s="1"/>
  <c r="O58" i="1"/>
  <c r="Q58" i="1" s="1"/>
  <c r="O57" i="1"/>
  <c r="Q57" i="1" s="1"/>
  <c r="O56" i="1"/>
  <c r="Q56" i="1" s="1"/>
  <c r="O55" i="1"/>
  <c r="Q55" i="1" s="1"/>
  <c r="O54" i="1"/>
  <c r="Q54" i="1" s="1"/>
  <c r="O53" i="1"/>
  <c r="Q53" i="1" s="1"/>
  <c r="O52" i="1"/>
  <c r="Q52" i="1" s="1"/>
  <c r="O51" i="1"/>
  <c r="Q51" i="1" s="1"/>
  <c r="O50" i="1"/>
  <c r="Q50" i="1" s="1"/>
  <c r="O49" i="1"/>
  <c r="Q49" i="1" s="1"/>
  <c r="O48" i="1"/>
  <c r="Q48" i="1" s="1"/>
  <c r="O47" i="1"/>
  <c r="Q47" i="1" s="1"/>
  <c r="O46" i="1"/>
  <c r="Q46" i="1" s="1"/>
  <c r="O45" i="1"/>
  <c r="Q45" i="1" s="1"/>
  <c r="O44" i="1"/>
  <c r="Q44" i="1" s="1"/>
  <c r="O43" i="1"/>
  <c r="Q43" i="1" s="1"/>
  <c r="O42" i="1"/>
  <c r="Q42" i="1" s="1"/>
  <c r="O41" i="1"/>
  <c r="Q41" i="1" s="1"/>
  <c r="O40" i="1"/>
  <c r="Q40" i="1" s="1"/>
  <c r="Q39" i="1"/>
  <c r="O39" i="1"/>
  <c r="P39" i="1" s="1"/>
  <c r="R39" i="1" s="1"/>
  <c r="O38" i="1"/>
  <c r="Q38" i="1" s="1"/>
  <c r="O37" i="1"/>
  <c r="Q37" i="1" s="1"/>
  <c r="O36" i="1"/>
  <c r="Q36" i="1" s="1"/>
  <c r="O35" i="1"/>
  <c r="Q35" i="1" s="1"/>
  <c r="O34" i="1"/>
  <c r="Q34" i="1" s="1"/>
  <c r="O33" i="1"/>
  <c r="Q33" i="1" s="1"/>
  <c r="O32" i="1"/>
  <c r="Q32" i="1" s="1"/>
  <c r="O31" i="1"/>
  <c r="Q31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  <c r="O21" i="1"/>
  <c r="Q21" i="1" s="1"/>
  <c r="O20" i="1"/>
  <c r="Q20" i="1" s="1"/>
  <c r="O19" i="1"/>
  <c r="Q19" i="1" s="1"/>
  <c r="O18" i="1"/>
  <c r="Q18" i="1" s="1"/>
  <c r="O17" i="1"/>
  <c r="Q17" i="1" s="1"/>
  <c r="O16" i="1"/>
  <c r="Q16" i="1" s="1"/>
  <c r="O15" i="1"/>
  <c r="Q15" i="1" s="1"/>
  <c r="O14" i="1"/>
  <c r="Q14" i="1" s="1"/>
  <c r="O13" i="1"/>
  <c r="Q13" i="1" s="1"/>
  <c r="O12" i="1"/>
  <c r="Q12" i="1" s="1"/>
  <c r="O11" i="1"/>
  <c r="P11" i="1" s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P276" i="1" l="1"/>
  <c r="R276" i="1" s="1"/>
  <c r="P277" i="1"/>
  <c r="R277" i="1" s="1"/>
  <c r="R279" i="1" s="1"/>
  <c r="P278" i="1"/>
  <c r="R278" i="1" s="1"/>
  <c r="P271" i="1"/>
  <c r="R271" i="1" s="1"/>
  <c r="P273" i="1"/>
  <c r="R273" i="1" s="1"/>
  <c r="P274" i="1"/>
  <c r="R274" i="1" s="1"/>
  <c r="P275" i="1"/>
  <c r="R275" i="1" s="1"/>
  <c r="P265" i="1"/>
  <c r="R265" i="1" s="1"/>
  <c r="P266" i="1"/>
  <c r="R266" i="1" s="1"/>
  <c r="P267" i="1"/>
  <c r="R267" i="1" s="1"/>
  <c r="Q261" i="1"/>
  <c r="P268" i="1"/>
  <c r="R268" i="1" s="1"/>
  <c r="Q269" i="1"/>
  <c r="P262" i="1"/>
  <c r="R262" i="1" s="1"/>
  <c r="P263" i="1"/>
  <c r="R263" i="1" s="1"/>
  <c r="P264" i="1"/>
  <c r="R264" i="1" s="1"/>
  <c r="P270" i="1"/>
  <c r="R270" i="1" s="1"/>
  <c r="Q256" i="1"/>
  <c r="P251" i="1"/>
  <c r="R251" i="1" s="1"/>
  <c r="P257" i="1"/>
  <c r="R257" i="1" s="1"/>
  <c r="P252" i="1"/>
  <c r="R252" i="1" s="1"/>
  <c r="P258" i="1"/>
  <c r="R258" i="1" s="1"/>
  <c r="P255" i="1"/>
  <c r="R255" i="1" s="1"/>
  <c r="P253" i="1"/>
  <c r="R253" i="1" s="1"/>
  <c r="P259" i="1"/>
  <c r="R259" i="1" s="1"/>
  <c r="P254" i="1"/>
  <c r="R254" i="1" s="1"/>
  <c r="P260" i="1"/>
  <c r="R260" i="1" s="1"/>
  <c r="P245" i="1"/>
  <c r="R245" i="1" s="1"/>
  <c r="P246" i="1"/>
  <c r="R246" i="1" s="1"/>
  <c r="P241" i="1"/>
  <c r="R241" i="1" s="1"/>
  <c r="P247" i="1"/>
  <c r="R247" i="1" s="1"/>
  <c r="P242" i="1"/>
  <c r="R242" i="1" s="1"/>
  <c r="P248" i="1"/>
  <c r="R248" i="1" s="1"/>
  <c r="P243" i="1"/>
  <c r="R243" i="1" s="1"/>
  <c r="P249" i="1"/>
  <c r="R249" i="1" s="1"/>
  <c r="P244" i="1"/>
  <c r="R244" i="1" s="1"/>
  <c r="P250" i="1"/>
  <c r="R250" i="1" s="1"/>
  <c r="P235" i="1"/>
  <c r="R235" i="1" s="1"/>
  <c r="P236" i="1"/>
  <c r="R236" i="1" s="1"/>
  <c r="P231" i="1"/>
  <c r="R231" i="1" s="1"/>
  <c r="P237" i="1"/>
  <c r="R237" i="1" s="1"/>
  <c r="P232" i="1"/>
  <c r="R232" i="1" s="1"/>
  <c r="P238" i="1"/>
  <c r="R238" i="1" s="1"/>
  <c r="P233" i="1"/>
  <c r="R233" i="1" s="1"/>
  <c r="P239" i="1"/>
  <c r="R239" i="1" s="1"/>
  <c r="P234" i="1"/>
  <c r="R234" i="1" s="1"/>
  <c r="P240" i="1"/>
  <c r="R240" i="1" s="1"/>
  <c r="P225" i="1"/>
  <c r="R225" i="1" s="1"/>
  <c r="P226" i="1"/>
  <c r="R226" i="1" s="1"/>
  <c r="P221" i="1"/>
  <c r="R221" i="1" s="1"/>
  <c r="P227" i="1"/>
  <c r="R227" i="1" s="1"/>
  <c r="P228" i="1"/>
  <c r="R228" i="1" s="1"/>
  <c r="Q222" i="1"/>
  <c r="P229" i="1"/>
  <c r="R229" i="1" s="1"/>
  <c r="P224" i="1"/>
  <c r="R224" i="1" s="1"/>
  <c r="P230" i="1"/>
  <c r="R230" i="1" s="1"/>
  <c r="P211" i="1"/>
  <c r="R211" i="1" s="1"/>
  <c r="Q212" i="1"/>
  <c r="Q218" i="1"/>
  <c r="P213" i="1"/>
  <c r="R213" i="1" s="1"/>
  <c r="P219" i="1"/>
  <c r="R219" i="1" s="1"/>
  <c r="P215" i="1"/>
  <c r="R215" i="1" s="1"/>
  <c r="P216" i="1"/>
  <c r="R216" i="1" s="1"/>
  <c r="P217" i="1"/>
  <c r="R217" i="1" s="1"/>
  <c r="P214" i="1"/>
  <c r="R214" i="1" s="1"/>
  <c r="P220" i="1"/>
  <c r="R220" i="1" s="1"/>
  <c r="P201" i="1"/>
  <c r="R201" i="1" s="1"/>
  <c r="P202" i="1"/>
  <c r="R202" i="1" s="1"/>
  <c r="P208" i="1"/>
  <c r="R208" i="1" s="1"/>
  <c r="P203" i="1"/>
  <c r="R203" i="1" s="1"/>
  <c r="P209" i="1"/>
  <c r="R209" i="1" s="1"/>
  <c r="P205" i="1"/>
  <c r="R205" i="1" s="1"/>
  <c r="P206" i="1"/>
  <c r="R206" i="1" s="1"/>
  <c r="P207" i="1"/>
  <c r="R207" i="1" s="1"/>
  <c r="P204" i="1"/>
  <c r="R204" i="1" s="1"/>
  <c r="P210" i="1"/>
  <c r="R210" i="1" s="1"/>
  <c r="P196" i="1"/>
  <c r="R196" i="1" s="1"/>
  <c r="P192" i="1"/>
  <c r="R192" i="1" s="1"/>
  <c r="P198" i="1"/>
  <c r="R198" i="1" s="1"/>
  <c r="P195" i="1"/>
  <c r="R195" i="1" s="1"/>
  <c r="P193" i="1"/>
  <c r="R193" i="1" s="1"/>
  <c r="P199" i="1"/>
  <c r="R199" i="1" s="1"/>
  <c r="P194" i="1"/>
  <c r="R194" i="1" s="1"/>
  <c r="P200" i="1"/>
  <c r="R200" i="1" s="1"/>
  <c r="P185" i="1"/>
  <c r="R185" i="1" s="1"/>
  <c r="P186" i="1"/>
  <c r="R186" i="1" s="1"/>
  <c r="P181" i="1"/>
  <c r="R181" i="1" s="1"/>
  <c r="P187" i="1"/>
  <c r="R187" i="1" s="1"/>
  <c r="P182" i="1"/>
  <c r="R182" i="1" s="1"/>
  <c r="P188" i="1"/>
  <c r="R188" i="1" s="1"/>
  <c r="P183" i="1"/>
  <c r="R183" i="1" s="1"/>
  <c r="P184" i="1"/>
  <c r="R184" i="1" s="1"/>
  <c r="P190" i="1"/>
  <c r="R190" i="1" s="1"/>
  <c r="P172" i="1"/>
  <c r="R172" i="1" s="1"/>
  <c r="P173" i="1"/>
  <c r="R173" i="1" s="1"/>
  <c r="P179" i="1"/>
  <c r="R179" i="1" s="1"/>
  <c r="P174" i="1"/>
  <c r="R174" i="1" s="1"/>
  <c r="P180" i="1"/>
  <c r="R180" i="1" s="1"/>
  <c r="P175" i="1"/>
  <c r="R175" i="1" s="1"/>
  <c r="P176" i="1"/>
  <c r="R176" i="1" s="1"/>
  <c r="P178" i="1"/>
  <c r="R178" i="1" s="1"/>
  <c r="Q165" i="1"/>
  <c r="Q166" i="1"/>
  <c r="P167" i="1"/>
  <c r="R167" i="1" s="1"/>
  <c r="P162" i="1"/>
  <c r="R162" i="1" s="1"/>
  <c r="Q169" i="1"/>
  <c r="P161" i="1"/>
  <c r="R161" i="1" s="1"/>
  <c r="P168" i="1"/>
  <c r="R168" i="1" s="1"/>
  <c r="P163" i="1"/>
  <c r="R163" i="1" s="1"/>
  <c r="P164" i="1"/>
  <c r="R164" i="1" s="1"/>
  <c r="P170" i="1"/>
  <c r="R170" i="1" s="1"/>
  <c r="P155" i="1"/>
  <c r="R155" i="1" s="1"/>
  <c r="P156" i="1"/>
  <c r="R156" i="1" s="1"/>
  <c r="P157" i="1"/>
  <c r="R157" i="1" s="1"/>
  <c r="P152" i="1"/>
  <c r="R152" i="1" s="1"/>
  <c r="P151" i="1"/>
  <c r="R151" i="1" s="1"/>
  <c r="P158" i="1"/>
  <c r="R158" i="1" s="1"/>
  <c r="P159" i="1"/>
  <c r="R159" i="1" s="1"/>
  <c r="P154" i="1"/>
  <c r="R154" i="1" s="1"/>
  <c r="P160" i="1"/>
  <c r="R160" i="1" s="1"/>
  <c r="P144" i="1"/>
  <c r="R144" i="1" s="1"/>
  <c r="P150" i="1"/>
  <c r="R150" i="1" s="1"/>
  <c r="P145" i="1"/>
  <c r="R145" i="1" s="1"/>
  <c r="P146" i="1"/>
  <c r="R146" i="1" s="1"/>
  <c r="P141" i="1"/>
  <c r="R141" i="1" s="1"/>
  <c r="P147" i="1"/>
  <c r="R147" i="1" s="1"/>
  <c r="P142" i="1"/>
  <c r="R142" i="1" s="1"/>
  <c r="P148" i="1"/>
  <c r="R148" i="1" s="1"/>
  <c r="P143" i="1"/>
  <c r="R143" i="1" s="1"/>
  <c r="P149" i="1"/>
  <c r="R149" i="1" s="1"/>
  <c r="P136" i="1"/>
  <c r="R136" i="1" s="1"/>
  <c r="P137" i="1"/>
  <c r="R137" i="1" s="1"/>
  <c r="Q131" i="1"/>
  <c r="Q132" i="1"/>
  <c r="P135" i="1"/>
  <c r="R135" i="1" s="1"/>
  <c r="P138" i="1"/>
  <c r="R138" i="1" s="1"/>
  <c r="P133" i="1"/>
  <c r="R133" i="1" s="1"/>
  <c r="P139" i="1"/>
  <c r="R139" i="1" s="1"/>
  <c r="P134" i="1"/>
  <c r="R134" i="1" s="1"/>
  <c r="P140" i="1"/>
  <c r="R140" i="1" s="1"/>
  <c r="P125" i="1"/>
  <c r="R125" i="1" s="1"/>
  <c r="P126" i="1"/>
  <c r="R126" i="1" s="1"/>
  <c r="P121" i="1"/>
  <c r="R121" i="1" s="1"/>
  <c r="P127" i="1"/>
  <c r="R127" i="1" s="1"/>
  <c r="P122" i="1"/>
  <c r="R122" i="1" s="1"/>
  <c r="P128" i="1"/>
  <c r="R128" i="1" s="1"/>
  <c r="P123" i="1"/>
  <c r="R123" i="1" s="1"/>
  <c r="P129" i="1"/>
  <c r="R129" i="1" s="1"/>
  <c r="P124" i="1"/>
  <c r="R124" i="1" s="1"/>
  <c r="P130" i="1"/>
  <c r="R130" i="1" s="1"/>
  <c r="P115" i="1"/>
  <c r="R115" i="1" s="1"/>
  <c r="P116" i="1"/>
  <c r="R116" i="1" s="1"/>
  <c r="Q117" i="1"/>
  <c r="Q112" i="1"/>
  <c r="P113" i="1"/>
  <c r="R113" i="1" s="1"/>
  <c r="P120" i="1"/>
  <c r="R120" i="1" s="1"/>
  <c r="Q111" i="1"/>
  <c r="Q118" i="1"/>
  <c r="P114" i="1"/>
  <c r="R114" i="1" s="1"/>
  <c r="P105" i="1"/>
  <c r="R105" i="1" s="1"/>
  <c r="P106" i="1"/>
  <c r="R106" i="1" s="1"/>
  <c r="P101" i="1"/>
  <c r="R101" i="1" s="1"/>
  <c r="P107" i="1"/>
  <c r="R107" i="1" s="1"/>
  <c r="P102" i="1"/>
  <c r="R102" i="1" s="1"/>
  <c r="P108" i="1"/>
  <c r="R108" i="1" s="1"/>
  <c r="P103" i="1"/>
  <c r="R103" i="1" s="1"/>
  <c r="P109" i="1"/>
  <c r="R109" i="1" s="1"/>
  <c r="P104" i="1"/>
  <c r="R104" i="1" s="1"/>
  <c r="P110" i="1"/>
  <c r="R110" i="1" s="1"/>
  <c r="Q96" i="1"/>
  <c r="P95" i="1"/>
  <c r="R95" i="1" s="1"/>
  <c r="P91" i="1"/>
  <c r="R91" i="1" s="1"/>
  <c r="P97" i="1"/>
  <c r="R97" i="1" s="1"/>
  <c r="P92" i="1"/>
  <c r="R92" i="1" s="1"/>
  <c r="P98" i="1"/>
  <c r="R98" i="1" s="1"/>
  <c r="P93" i="1"/>
  <c r="R93" i="1" s="1"/>
  <c r="P99" i="1"/>
  <c r="R99" i="1" s="1"/>
  <c r="P94" i="1"/>
  <c r="R94" i="1" s="1"/>
  <c r="P100" i="1"/>
  <c r="R100" i="1" s="1"/>
  <c r="P85" i="1"/>
  <c r="R85" i="1" s="1"/>
  <c r="Q86" i="1"/>
  <c r="P81" i="1"/>
  <c r="R81" i="1" s="1"/>
  <c r="P87" i="1"/>
  <c r="R87" i="1" s="1"/>
  <c r="P82" i="1"/>
  <c r="R82" i="1" s="1"/>
  <c r="P88" i="1"/>
  <c r="R88" i="1" s="1"/>
  <c r="P83" i="1"/>
  <c r="R83" i="1" s="1"/>
  <c r="P89" i="1"/>
  <c r="R89" i="1" s="1"/>
  <c r="P84" i="1"/>
  <c r="R84" i="1" s="1"/>
  <c r="P90" i="1"/>
  <c r="R90" i="1" s="1"/>
  <c r="P74" i="1"/>
  <c r="R74" i="1" s="1"/>
  <c r="Q80" i="1"/>
  <c r="Q75" i="1"/>
  <c r="P71" i="1"/>
  <c r="R71" i="1" s="1"/>
  <c r="P77" i="1"/>
  <c r="R77" i="1" s="1"/>
  <c r="P72" i="1"/>
  <c r="R72" i="1" s="1"/>
  <c r="P78" i="1"/>
  <c r="R78" i="1" s="1"/>
  <c r="P76" i="1"/>
  <c r="R76" i="1" s="1"/>
  <c r="P73" i="1"/>
  <c r="R73" i="1" s="1"/>
  <c r="P79" i="1"/>
  <c r="R79" i="1" s="1"/>
  <c r="P65" i="1"/>
  <c r="R65" i="1" s="1"/>
  <c r="P66" i="1"/>
  <c r="R66" i="1" s="1"/>
  <c r="Q67" i="1"/>
  <c r="P61" i="1"/>
  <c r="R61" i="1" s="1"/>
  <c r="P62" i="1"/>
  <c r="R62" i="1" s="1"/>
  <c r="P68" i="1"/>
  <c r="R68" i="1" s="1"/>
  <c r="P63" i="1"/>
  <c r="R63" i="1" s="1"/>
  <c r="P69" i="1"/>
  <c r="R69" i="1" s="1"/>
  <c r="P64" i="1"/>
  <c r="R64" i="1" s="1"/>
  <c r="P70" i="1"/>
  <c r="R70" i="1" s="1"/>
  <c r="P52" i="1"/>
  <c r="R52" i="1" s="1"/>
  <c r="P58" i="1"/>
  <c r="R58" i="1" s="1"/>
  <c r="P53" i="1"/>
  <c r="R53" i="1" s="1"/>
  <c r="P59" i="1"/>
  <c r="R59" i="1" s="1"/>
  <c r="P54" i="1"/>
  <c r="R54" i="1" s="1"/>
  <c r="P60" i="1"/>
  <c r="R60" i="1" s="1"/>
  <c r="P55" i="1"/>
  <c r="R55" i="1" s="1"/>
  <c r="P56" i="1"/>
  <c r="R56" i="1" s="1"/>
  <c r="P51" i="1"/>
  <c r="R51" i="1" s="1"/>
  <c r="P57" i="1"/>
  <c r="R57" i="1" s="1"/>
  <c r="P42" i="1"/>
  <c r="R42" i="1" s="1"/>
  <c r="P48" i="1"/>
  <c r="R48" i="1" s="1"/>
  <c r="P43" i="1"/>
  <c r="R43" i="1" s="1"/>
  <c r="P49" i="1"/>
  <c r="R49" i="1" s="1"/>
  <c r="P44" i="1"/>
  <c r="R44" i="1" s="1"/>
  <c r="P50" i="1"/>
  <c r="R50" i="1" s="1"/>
  <c r="P45" i="1"/>
  <c r="R45" i="1" s="1"/>
  <c r="P46" i="1"/>
  <c r="R46" i="1" s="1"/>
  <c r="P41" i="1"/>
  <c r="R41" i="1" s="1"/>
  <c r="P47" i="1"/>
  <c r="R47" i="1" s="1"/>
  <c r="P35" i="1"/>
  <c r="R35" i="1" s="1"/>
  <c r="P36" i="1"/>
  <c r="R36" i="1" s="1"/>
  <c r="P31" i="1"/>
  <c r="R31" i="1" s="1"/>
  <c r="P37" i="1"/>
  <c r="R37" i="1" s="1"/>
  <c r="P32" i="1"/>
  <c r="R32" i="1" s="1"/>
  <c r="P38" i="1"/>
  <c r="R38" i="1" s="1"/>
  <c r="P33" i="1"/>
  <c r="R33" i="1" s="1"/>
  <c r="P34" i="1"/>
  <c r="R34" i="1" s="1"/>
  <c r="P40" i="1"/>
  <c r="R40" i="1" s="1"/>
  <c r="P25" i="1"/>
  <c r="R25" i="1" s="1"/>
  <c r="P26" i="1"/>
  <c r="R26" i="1" s="1"/>
  <c r="P21" i="1"/>
  <c r="R21" i="1" s="1"/>
  <c r="P27" i="1"/>
  <c r="R27" i="1" s="1"/>
  <c r="P22" i="1"/>
  <c r="R22" i="1" s="1"/>
  <c r="P28" i="1"/>
  <c r="R28" i="1" s="1"/>
  <c r="P23" i="1"/>
  <c r="R23" i="1" s="1"/>
  <c r="P29" i="1"/>
  <c r="R29" i="1" s="1"/>
  <c r="P24" i="1"/>
  <c r="R24" i="1" s="1"/>
  <c r="P30" i="1"/>
  <c r="R30" i="1" s="1"/>
  <c r="P20" i="1"/>
  <c r="R20" i="1" s="1"/>
  <c r="P19" i="1"/>
  <c r="R19" i="1" s="1"/>
  <c r="P18" i="1"/>
  <c r="R18" i="1" s="1"/>
  <c r="P17" i="1"/>
  <c r="R17" i="1" s="1"/>
  <c r="P16" i="1"/>
  <c r="R16" i="1" s="1"/>
  <c r="P15" i="1"/>
  <c r="R15" i="1" s="1"/>
  <c r="P14" i="1"/>
  <c r="R14" i="1" s="1"/>
  <c r="P13" i="1"/>
  <c r="R13" i="1" s="1"/>
  <c r="P12" i="1"/>
  <c r="R12" i="1" s="1"/>
  <c r="Q11" i="1"/>
  <c r="R11" i="1"/>
  <c r="A11" i="1"/>
</calcChain>
</file>

<file path=xl/sharedStrings.xml><?xml version="1.0" encoding="utf-8"?>
<sst xmlns="http://schemas.openxmlformats.org/spreadsheetml/2006/main" count="845" uniqueCount="493">
  <si>
    <t>SC</t>
  </si>
  <si>
    <t>KOS</t>
  </si>
  <si>
    <t>sc</t>
  </si>
  <si>
    <t>Lidokainijev klorid</t>
  </si>
  <si>
    <t>raztopina za injiciranje 10mg/ml ampule</t>
  </si>
  <si>
    <t xml:space="preserve">Rokuronijev bromid </t>
  </si>
  <si>
    <t>kos</t>
  </si>
  <si>
    <t>raztopina za injiciranje 0,5mg/1ml ampula 1ml a5</t>
  </si>
  <si>
    <t>Neostigmin</t>
  </si>
  <si>
    <t>50 mg/ml raztopina za injiciranje viala 10 ml</t>
  </si>
  <si>
    <t>Železo</t>
  </si>
  <si>
    <t>4 X 1 ml mapolnjena brizga</t>
  </si>
  <si>
    <t>Midazolam</t>
  </si>
  <si>
    <t>SKUPNA VREDNOST z DDV</t>
  </si>
  <si>
    <t>SKUPNA VREDNOST BREZ DDV</t>
  </si>
  <si>
    <t>CENA/EM S POPUSTOM IN DDV</t>
  </si>
  <si>
    <t>CENA/EM S POPUSTOM</t>
  </si>
  <si>
    <t>STOPNJA DDV V %</t>
  </si>
  <si>
    <t>% POPUSTA</t>
  </si>
  <si>
    <t>CENA/EM brez DDV</t>
  </si>
  <si>
    <t>OPIS PONUJENEGA PAKIRANJA (pakiranje in jakost - koncentracija)</t>
  </si>
  <si>
    <t>DELOVNA ŠIFRA</t>
  </si>
  <si>
    <t>PROIZVAJALEC</t>
  </si>
  <si>
    <t>ZAŠČITENO IME ZDRAVILA</t>
  </si>
  <si>
    <t>EM</t>
  </si>
  <si>
    <t>OBLIKA</t>
  </si>
  <si>
    <t>UČINKOVINA</t>
  </si>
  <si>
    <t>ZŠ</t>
  </si>
  <si>
    <t>dermalno pršilo</t>
  </si>
  <si>
    <t>fenoksietanol  kombinacije</t>
  </si>
  <si>
    <t>nastvek z masko L</t>
  </si>
  <si>
    <t>Nastavek z masko za dajanje zdravil</t>
  </si>
  <si>
    <t>nastvek z masko M</t>
  </si>
  <si>
    <t>nastvek z masko S</t>
  </si>
  <si>
    <t>raztopina za injiciranje 10mg prašek za raztopino za injiciranje viala</t>
  </si>
  <si>
    <t>Olanzapin</t>
  </si>
  <si>
    <t>peroralna raztopina 1 mg /ml</t>
  </si>
  <si>
    <t>Cetirizin</t>
  </si>
  <si>
    <t>150 mg suspenzija za injiciranje s pdaljšanim sproščanjem</t>
  </si>
  <si>
    <t>Paliperidon</t>
  </si>
  <si>
    <t>50 mg suspenzija za injiciranje s pdaljšanim sproščanjem</t>
  </si>
  <si>
    <t>75 mg suspenzija za injiciranje s pdaljšanim sproščanjem</t>
  </si>
  <si>
    <t>Spironolakoton</t>
  </si>
  <si>
    <t>taalete 500mg</t>
  </si>
  <si>
    <t>Valaciklovir</t>
  </si>
  <si>
    <t>raztopina za infundiranje 500 Mg/5ml raztopine za injiciranje</t>
  </si>
  <si>
    <t>Traneksaminska kislina</t>
  </si>
  <si>
    <t xml:space="preserve">tablete 6,5mg </t>
  </si>
  <si>
    <t>Tietilperazin</t>
  </si>
  <si>
    <t xml:space="preserve">filmsko obložene tablete, 37,5mg/ 325mg </t>
  </si>
  <si>
    <t>Tramadol in paracetamol</t>
  </si>
  <si>
    <t>PERORALNA SUSPENZIJA 40mg/200mg/5ml</t>
  </si>
  <si>
    <t>Sulfametoksazol in trimetoprim</t>
  </si>
  <si>
    <t>tablete 80mg/400mg</t>
  </si>
  <si>
    <t>raztopina za injiciranje 1mg/ml (5 amp/sc)</t>
  </si>
  <si>
    <t>Metoprololijev tartrat</t>
  </si>
  <si>
    <t>raztopina za injiciranje 10mg/ml (1viala 20ml)</t>
  </si>
  <si>
    <t>Propofol</t>
  </si>
  <si>
    <t xml:space="preserve">tablete  5mg </t>
  </si>
  <si>
    <t>Tropsijev klorid</t>
  </si>
  <si>
    <t>100 mg raztopina za injiciranje amp. 2 ml</t>
  </si>
  <si>
    <t>Tiamin</t>
  </si>
  <si>
    <t>tablete 4 mg</t>
  </si>
  <si>
    <t xml:space="preserve">Perindopril </t>
  </si>
  <si>
    <t>tablete 1000 mg</t>
  </si>
  <si>
    <t xml:space="preserve">Amoksicilin </t>
  </si>
  <si>
    <t xml:space="preserve">tablete 1500000ie </t>
  </si>
  <si>
    <t>Fenoksimetilpenicilin</t>
  </si>
  <si>
    <t xml:space="preserve">tablete 1000000ie </t>
  </si>
  <si>
    <t>Fenoksimetilpeniciin</t>
  </si>
  <si>
    <t>tablete 500mg</t>
  </si>
  <si>
    <t>Paracetamol</t>
  </si>
  <si>
    <t xml:space="preserve">pršilo za nos 40 ie/1ml </t>
  </si>
  <si>
    <t>oksitocin</t>
  </si>
  <si>
    <t>koncentrat za raztopino za infundiranje 5ie ampula</t>
  </si>
  <si>
    <t xml:space="preserve"> 100mg kapsule s podaljšanim sproščanjem</t>
  </si>
  <si>
    <t>nitrofurantoin</t>
  </si>
  <si>
    <t>tableta 30 mg s podaljšanim sproščanjem</t>
  </si>
  <si>
    <t xml:space="preserve">Nifedipin </t>
  </si>
  <si>
    <t>kapljice  za oko 1mg/3500ie/6000ie/1ml suspenzija</t>
  </si>
  <si>
    <t>Deksametazon in protimikrobne učinkovine</t>
  </si>
  <si>
    <t>mazilo za oko 1mg/3500ie/6000ie/1g mazila</t>
  </si>
  <si>
    <t>šumeče tablete 15 mg</t>
  </si>
  <si>
    <t>Magnezijev citrat</t>
  </si>
  <si>
    <t>raztopina za injiciranje 20mg/ml ampule</t>
  </si>
  <si>
    <t>Suksametonium</t>
  </si>
  <si>
    <t xml:space="preserve">tablete 4mg </t>
  </si>
  <si>
    <t>Lacidipin</t>
  </si>
  <si>
    <t>krema 15 g</t>
  </si>
  <si>
    <t>Betametazon in antibiotiki</t>
  </si>
  <si>
    <t>raztopina in inj 200mg/ml amp.</t>
  </si>
  <si>
    <t>Zuklopentiksoldekanoat</t>
  </si>
  <si>
    <t>dermalna raztopina 1% 30 ml.</t>
  </si>
  <si>
    <t>Klindamitacin 1%</t>
  </si>
  <si>
    <t xml:space="preserve"> fimsko obložena tableta 75 mg </t>
  </si>
  <si>
    <t>Klopidogrel</t>
  </si>
  <si>
    <t>raztopina za injiciranje 25mg/ml ampula</t>
  </si>
  <si>
    <t xml:space="preserve">Esketamin </t>
  </si>
  <si>
    <t>100mg/ml viala, koncentrat za raztopino za infundiranje</t>
  </si>
  <si>
    <t>Levetiracetam</t>
  </si>
  <si>
    <t>12,5mg/ml 20 ml koncentrat za raztopino za infundiranje</t>
  </si>
  <si>
    <t>Dobutamin</t>
  </si>
  <si>
    <t>peroralna ratopina 20mg/ml /100ml</t>
  </si>
  <si>
    <t>Ibuprofen</t>
  </si>
  <si>
    <t>filmsko obložena tableta 600mg</t>
  </si>
  <si>
    <t>filmsko obložena tableta 400mg</t>
  </si>
  <si>
    <t>raztopina za infundiranje 400 mg, plastenka 100 ml</t>
  </si>
  <si>
    <t xml:space="preserve"> raztopina za infundiranje infuzijska vrečka 500 ml</t>
  </si>
  <si>
    <t>Natrijev klorid kombinacije</t>
  </si>
  <si>
    <t>raztopina za infundiranje 1mg/ml koncentrat za raztopino za injiciranje</t>
  </si>
  <si>
    <t>Granisetron</t>
  </si>
  <si>
    <t>raztopina za intravensko infundiranje - 50% v 20 ml</t>
  </si>
  <si>
    <t>Glukoza</t>
  </si>
  <si>
    <t>gel</t>
  </si>
  <si>
    <t xml:space="preserve">GENGIGEL </t>
  </si>
  <si>
    <t>razopina za injiciranje 2mg/ml  ampula</t>
  </si>
  <si>
    <t>Etomidat</t>
  </si>
  <si>
    <t>raztopina za i njiciranje 20mg/ml amp. 1 ml</t>
  </si>
  <si>
    <t>Flupentiksoldekanoat</t>
  </si>
  <si>
    <t>raztopina za injiciraneje 50mg/ml ampula 1ml.</t>
  </si>
  <si>
    <t xml:space="preserve">Efedrinijev klorid </t>
  </si>
  <si>
    <t xml:space="preserve">raztopina za injiciranje 5mg/ml ampule </t>
  </si>
  <si>
    <t>Urapidil</t>
  </si>
  <si>
    <t>peroralna suspenzija 120 mg/5ml</t>
  </si>
  <si>
    <t>tablete 5mg</t>
  </si>
  <si>
    <t>Bisoprolol</t>
  </si>
  <si>
    <t xml:space="preserve"> 500 mg filmsko obložene tableta</t>
  </si>
  <si>
    <t>Ciprofloksacin</t>
  </si>
  <si>
    <t xml:space="preserve">tablete  10mg </t>
  </si>
  <si>
    <t>Skopolaminijev butilbromid</t>
  </si>
  <si>
    <t xml:space="preserve">filmsko obložena tableta 5mg </t>
  </si>
  <si>
    <t xml:space="preserve"> 5mg/1,25mg filmsko obložena</t>
  </si>
  <si>
    <t>raztopina za injiciranje 1mg/ml/ 100 amp</t>
  </si>
  <si>
    <t>Atropin</t>
  </si>
  <si>
    <t xml:space="preserve">raztopina za injiciranje 0,5mg/1ml </t>
  </si>
  <si>
    <t xml:space="preserve">  100mg tablete</t>
  </si>
  <si>
    <t>Acetilsalicilna kislina</t>
  </si>
  <si>
    <t>raztopin za injiciranje 1mg/1 ml</t>
  </si>
  <si>
    <t>Noradrenalin</t>
  </si>
  <si>
    <t xml:space="preserve">filmsko obložena tableta 10 mg </t>
  </si>
  <si>
    <t>Diazepam</t>
  </si>
  <si>
    <t>Flufenazin</t>
  </si>
  <si>
    <t xml:space="preserve"> 10 mg/1 tableto</t>
  </si>
  <si>
    <t>Amlodipin</t>
  </si>
  <si>
    <t>5mg/1 tableto</t>
  </si>
  <si>
    <t>tekoči sladkor v vrečkah 10-15g</t>
  </si>
  <si>
    <t>Welion orange gel</t>
  </si>
  <si>
    <t>voda za izpiranje 500 g</t>
  </si>
  <si>
    <t>Voda za izpiranje</t>
  </si>
  <si>
    <t>sprej za odstranjevanje lepljivih obližev 50 ml.</t>
  </si>
  <si>
    <t>Stick off spej 50 ml.</t>
  </si>
  <si>
    <t>raztopina za infundiranje 500 ml x 10</t>
  </si>
  <si>
    <t>Rupurut</t>
  </si>
  <si>
    <t>3 % raztopina 1000 ml</t>
  </si>
  <si>
    <t>Acid Aceticum Dilutions</t>
  </si>
  <si>
    <t>52mg levonogestrela/škatla z instrumentnim dostav,sistemom 20mcg/24ur</t>
  </si>
  <si>
    <t>Plastični maternični vložki z dodatkom progestog</t>
  </si>
  <si>
    <t>gel za rane</t>
  </si>
  <si>
    <t>Mikrodacyn hidrogel 250 g</t>
  </si>
  <si>
    <t>Lugolova raztopina</t>
  </si>
  <si>
    <t>5% raztopina 200 ml</t>
  </si>
  <si>
    <t>19,5 mg intrauterini dostavni sistem</t>
  </si>
  <si>
    <t>Plastični maternični vložki z dodatkom progestog, levonorgestrel</t>
  </si>
  <si>
    <t>tablete</t>
  </si>
  <si>
    <t>Glucotabs glukozne tablete</t>
  </si>
  <si>
    <t>pršilo</t>
  </si>
  <si>
    <t>Gengigel sprej</t>
  </si>
  <si>
    <t>uretralni gel, škatla 5 x 12,5 g</t>
  </si>
  <si>
    <t xml:space="preserve">Cathejell lidocain uretralni gel </t>
  </si>
  <si>
    <t>Vaselinum album</t>
  </si>
  <si>
    <t>tekočina za odstranjevanje bradavic 0,5 ml.</t>
  </si>
  <si>
    <t xml:space="preserve">Acetocaustin </t>
  </si>
  <si>
    <t>400 mg prašek in vehikel za suspenzijo za injiciranje s podaljšanim sproščanjem</t>
  </si>
  <si>
    <t xml:space="preserve">Abilify Maintena </t>
  </si>
  <si>
    <t>raztopina z infundiranje 4mg/100ml</t>
  </si>
  <si>
    <t>Zoledoronska kislina</t>
  </si>
  <si>
    <t>svečka 25 mg a1</t>
  </si>
  <si>
    <t>Diklofenak</t>
  </si>
  <si>
    <t>svečka 12,5 mg a1</t>
  </si>
  <si>
    <t>KOM</t>
  </si>
  <si>
    <t>kom</t>
  </si>
  <si>
    <t>3% a 950 g dermalne raztopine</t>
  </si>
  <si>
    <t>Vodikov peroksid</t>
  </si>
  <si>
    <t>3% a 500 g dermalne raztopine</t>
  </si>
  <si>
    <t xml:space="preserve">30% dermalne raztopine a 30 g </t>
  </si>
  <si>
    <t xml:space="preserve">sc </t>
  </si>
  <si>
    <t>gel 2%30 g + aplikator A1</t>
  </si>
  <si>
    <t>pršilo, raztopina 50ml (100 mg/ml) a1</t>
  </si>
  <si>
    <t>100 mg suspenzija za injiciranje s pdaljšanim sproščanjem</t>
  </si>
  <si>
    <t>120 mg raztopina za injiciranje 1x viala</t>
  </si>
  <si>
    <t>Denozumab</t>
  </si>
  <si>
    <t>60 mh/ml raztopina za infundiranje, vrečka 500 ml.</t>
  </si>
  <si>
    <t>Poli (0-2-hidroksietil)škrob, natrijev klorid</t>
  </si>
  <si>
    <t>inhalacijska raztopina za nebulator 5mg/1ml, steklenička 20 ml a1</t>
  </si>
  <si>
    <t>Salbutamol</t>
  </si>
  <si>
    <t>inhalacijska suspenzija</t>
  </si>
  <si>
    <t>raztopina za injiciranje</t>
  </si>
  <si>
    <t>Železov (III)oksid saharat</t>
  </si>
  <si>
    <t>raztopina za injiciranje 6,5mg/1ml, 1 ml ampula a1</t>
  </si>
  <si>
    <t>škatla s tubo po 3,5 g mazila</t>
  </si>
  <si>
    <t>Tobramicin</t>
  </si>
  <si>
    <t>tramadol ampula 50g</t>
  </si>
  <si>
    <t>Tramdadol</t>
  </si>
  <si>
    <t>tramadol ampula 100 mg</t>
  </si>
  <si>
    <t>Tramadol</t>
  </si>
  <si>
    <t>filmsko obložene tablete, 75 mg tramadola/650mg paracetamola</t>
  </si>
  <si>
    <t>Tramadol/paracetamol</t>
  </si>
  <si>
    <t>raztopina za injiciranje, ampula 1mg/1ml</t>
  </si>
  <si>
    <t>Adrenalin(epinefrin)</t>
  </si>
  <si>
    <t xml:space="preserve">filmsko obložene tablete 500 mg </t>
  </si>
  <si>
    <t>Azitromicin</t>
  </si>
  <si>
    <t>rektalne tube 5 mg a4</t>
  </si>
  <si>
    <t>rektalne tube 10 mg a4</t>
  </si>
  <si>
    <t>metilprednizolon 59,7 mg/ml (škatla z eno vialo s praškom in 1 vialo z vehiklom za raztopino za injiciranje ali infundiranje</t>
  </si>
  <si>
    <t>Metilprednizolon</t>
  </si>
  <si>
    <t>metilprednizolon 62,5 mg / 1 ml (Škatla z 1 dvodelno vialo (act-o-vial) s praškom in 2 ml vehikla za raztopino za injiciranje ali infundiranje)</t>
  </si>
  <si>
    <t>metilprednizolon 40 mg / 1 ml (Škatla z 1 dvodelno vialo (act-o-vial) s praškom in 1 ml vehikla za raztopino za injiciranje ali infundiranje)</t>
  </si>
  <si>
    <t>prašek in vehikel za raztopino za injiciranje 100 mg/2ml, dvodelna viala a1</t>
  </si>
  <si>
    <t>Hidrokortizon</t>
  </si>
  <si>
    <t>raztopina za injiciranje v ampuli</t>
  </si>
  <si>
    <t>Mepivakin</t>
  </si>
  <si>
    <t>Mepivakain, kombinacije</t>
  </si>
  <si>
    <t>raztopina za injiciranje40 mg/0,01 mg</t>
  </si>
  <si>
    <t>artikainijev klorid in kombinacije</t>
  </si>
  <si>
    <t>raztopina za injiciranje 2ml (5mg/ml) a1</t>
  </si>
  <si>
    <t>Metoklopramid</t>
  </si>
  <si>
    <t>tableta 10 mg a 40</t>
  </si>
  <si>
    <t>risperidon 50 mg / 1 viala, prašek in vehikel za suspenzijo za injiciranje s podaljšanim sproščanjem, 
škatla z 1 vialo s praškom, 1 napolnjeno injekcijsko brizgo z vehiklom, 2 iglama terumo surguard in 1 pripomočkom west-medimop za rekonstitucijo</t>
  </si>
  <si>
    <t>Risperdion</t>
  </si>
  <si>
    <t>raztopina za infundiranje 500 ml</t>
  </si>
  <si>
    <t>natrijev klorid kombinacije</t>
  </si>
  <si>
    <t>raztopina za infundiranje, Baxter vrečka 500 ml</t>
  </si>
  <si>
    <t>risperidon 37,5 mg / 1 viala, prašek in vehikel za suspenzijo za injiciranje s podaljšanim sproščanjem, 
škatla z 1 vialo s praškom, 1 napolnjeno injekcijsko brizgo z vehiklom, 2 iglama terumo surguard in 1 pripomočkom west-medimop za rekonstitucijo</t>
  </si>
  <si>
    <t>99,9 % para za inhalacije 3 ml.</t>
  </si>
  <si>
    <t>Metioksifluran</t>
  </si>
  <si>
    <t>svečka 120 mg a 10</t>
  </si>
  <si>
    <t>svečka 60 mg a 10</t>
  </si>
  <si>
    <t>raztopina za infundiranje 10 mg/ml, viala 100 ml</t>
  </si>
  <si>
    <t>40 mg prašek za raztopino za injiciranje</t>
  </si>
  <si>
    <t>Pantoprazol</t>
  </si>
  <si>
    <t xml:space="preserve">gastrorezistentna tableta a 20 mg </t>
  </si>
  <si>
    <t xml:space="preserve">gastrorezistentna tableta a 40 mg </t>
  </si>
  <si>
    <t>raztopina za injiciranje 0,4mg/ml ampula a1</t>
  </si>
  <si>
    <t>Naloxonhydrochlorid</t>
  </si>
  <si>
    <t>podjezično pršilo, ratopina 0,4mg/razpršek, 200 razprškov a1</t>
  </si>
  <si>
    <t>Gliceriltrinitrat</t>
  </si>
  <si>
    <t>raztopina za intravensko infundiranje, plastenka 250 ml a1</t>
  </si>
  <si>
    <t>Natrijev klorid</t>
  </si>
  <si>
    <t>raztopina za intravensko infundiranje, plastenka 500 ml a1</t>
  </si>
  <si>
    <t>raztopina za intravensko infundiranje, plastenka 100 ml a1</t>
  </si>
  <si>
    <t>raztopina za unjiciranje ali infundiranje 0,9% 20 ml v ampuli</t>
  </si>
  <si>
    <t>raztopina za injiciranje ali infundiranje 0,9% 10 ml v ampuli</t>
  </si>
  <si>
    <t>raztopina za injiciranje 75 mg/ml 3 ml v ampuli</t>
  </si>
  <si>
    <t>filmsko obložene tablete 550 mg</t>
  </si>
  <si>
    <t xml:space="preserve">Naproksen </t>
  </si>
  <si>
    <t>bethametazon 0,5g/1g, klotrimazol 10g/1g škatlo s tubo s 15 g</t>
  </si>
  <si>
    <t>Imidazoli/triazoli v kombinaciji s kortikosteroidi</t>
  </si>
  <si>
    <t>tableta 500 mg a 30</t>
  </si>
  <si>
    <t>Metamizol natrij</t>
  </si>
  <si>
    <t>tableta 16mg a 50</t>
  </si>
  <si>
    <t>tableta 4mg a 30</t>
  </si>
  <si>
    <t>tableta 32mg a 20</t>
  </si>
  <si>
    <t>bromazepam 1,5mg/1 tableta, škatla z 20 tabletami</t>
  </si>
  <si>
    <t>Bromazepam</t>
  </si>
  <si>
    <t>filmsko obliožena tableta, cetirizin 8,4 mg/1 tableta</t>
  </si>
  <si>
    <t>svečke 250 mg/340 mg a 10</t>
  </si>
  <si>
    <t>natrijev hidrogenkarbonat,natrijev dihidrogenosfat</t>
  </si>
  <si>
    <t>škatla z laminatno tubo s 15 g kreme z membrano</t>
  </si>
  <si>
    <t>Terbinafin</t>
  </si>
  <si>
    <t>raztopina za injiciranje 10 mg/1ml v ampuli</t>
  </si>
  <si>
    <t>Fitomenadion</t>
  </si>
  <si>
    <t>antiseptik</t>
  </si>
  <si>
    <t>Klorheksidin diglukonat 2 % 20 ml</t>
  </si>
  <si>
    <t>raztopina za injiciranje 100 mg/2ml, ampula 2 ml a1</t>
  </si>
  <si>
    <t>Ketoprofen</t>
  </si>
  <si>
    <t>suspenzija za injiciranje 40mg/ml, 1ml ampula a1</t>
  </si>
  <si>
    <t>Triamcinolon</t>
  </si>
  <si>
    <t>tableta 25 mg a20</t>
  </si>
  <si>
    <t>Kaptopril</t>
  </si>
  <si>
    <t>svečka (škatla z 10 svečkami (2 x 5 svečk v dvojnem traku)</t>
  </si>
  <si>
    <t>raztopina za infundiranje 600 mg, plastenka 100 ml x20</t>
  </si>
  <si>
    <t>tableta (2x15 tablet v pretisnem omotu)</t>
  </si>
  <si>
    <t>Alprazolam</t>
  </si>
  <si>
    <t xml:space="preserve">raztopina za injiciranje 50mg/1ml, 1ml amp </t>
  </si>
  <si>
    <t>Haloperidol</t>
  </si>
  <si>
    <t>raztopina za injiciranje 5mg/1ml, 1ml amp a1</t>
  </si>
  <si>
    <t>raztopina za intravensko infundiranje - 75 g v ampuli</t>
  </si>
  <si>
    <t xml:space="preserve">raztopina za intravensko infundiranje - 5% 500ml </t>
  </si>
  <si>
    <t xml:space="preserve">raztopina za intravensko infundiranje - 5% 250ml </t>
  </si>
  <si>
    <t xml:space="preserve">raztopina za intravensko infundiranje - 5% 100ml </t>
  </si>
  <si>
    <t>prašek za raztopnino za injiciranje, steklenička z 1mg glukagona in inekcijska brizga z 1 ml vode za injekcije a1</t>
  </si>
  <si>
    <t>Glukagon</t>
  </si>
  <si>
    <t>Gentamicin</t>
  </si>
  <si>
    <t>raztopina za injiciranje 80 mg /ml a 1.5 ml v ampuli</t>
  </si>
  <si>
    <t>mazilo 1mg/g mazilo 15g</t>
  </si>
  <si>
    <t xml:space="preserve">Gentamicin </t>
  </si>
  <si>
    <t>raztopina za injiciranje 5000 IE ml v ampuli</t>
  </si>
  <si>
    <t>Heparin</t>
  </si>
  <si>
    <t>suspenzija za injiciranje 7mg/ml v ampuli</t>
  </si>
  <si>
    <t>Bethametasone</t>
  </si>
  <si>
    <t xml:space="preserve">mazilo 20 mg/g 15g </t>
  </si>
  <si>
    <t>Fusidna kiselina</t>
  </si>
  <si>
    <t>krema 20 mg/g  15g</t>
  </si>
  <si>
    <t>Fusidna kislina</t>
  </si>
  <si>
    <t>zrnca za peroralno raztopino 600mg, 3 g vrečke a 10</t>
  </si>
  <si>
    <t>Acetilcistein</t>
  </si>
  <si>
    <t>sprej ali diskus s 60 odmerki praška za inhalacijo 50 mcg/odmerek, odmerjeni prašek za inhaliranje</t>
  </si>
  <si>
    <t>Flutikazon</t>
  </si>
  <si>
    <t>sprej ali diskus s 60 odmerki praška za inhalacijo 125 mcg/odmerek, odmerjeni prašek za inhaliranje</t>
  </si>
  <si>
    <t>80 mg prašek in vehikel za raztopino za injiciranje, 1 x viala</t>
  </si>
  <si>
    <t>Degareliks</t>
  </si>
  <si>
    <t>120 mg prašek in vehikel za raztopino za injiciranje, viala 2x</t>
  </si>
  <si>
    <t>50 mcg/ml raztopina za injiciranje v ampuli</t>
  </si>
  <si>
    <t>Fentanil</t>
  </si>
  <si>
    <t>1mg/ml raztopina za injiciranje v ampuli</t>
  </si>
  <si>
    <t>70% raztopina</t>
  </si>
  <si>
    <t>Etanol</t>
  </si>
  <si>
    <t>Enalapril</t>
  </si>
  <si>
    <t>raztopina za injiciranje 10 mg/ml v ampuli</t>
  </si>
  <si>
    <t>elmex gelee 1,25 % dentalni gel</t>
  </si>
  <si>
    <t>Elmex dentalni gel 215g</t>
  </si>
  <si>
    <t>krema 0,1 % 15 g a1</t>
  </si>
  <si>
    <t>Mometazon</t>
  </si>
  <si>
    <t>filmsko obložena tableta 10 mg x28</t>
  </si>
  <si>
    <t>Prasugrel</t>
  </si>
  <si>
    <t>raztopina za injiciranje 1mg/ml v ampuli</t>
  </si>
  <si>
    <t>raztopina za injiciranje 5 mg/ml v ampuli</t>
  </si>
  <si>
    <t>raztopina za injiciranje 20 mg/2ml v ampuli</t>
  </si>
  <si>
    <t>Piritramid</t>
  </si>
  <si>
    <t>raztopina za injiciranje 40 mg/ml v ampuli</t>
  </si>
  <si>
    <t xml:space="preserve">Metil prednizolon </t>
  </si>
  <si>
    <t>sirup - steklenička</t>
  </si>
  <si>
    <t xml:space="preserve">Dexamethason fosfat </t>
  </si>
  <si>
    <t>taztopina za injiciranje 4mg/ml. ampule</t>
  </si>
  <si>
    <t>Dexamethason</t>
  </si>
  <si>
    <t>škatla s tubo s 15 g kreme</t>
  </si>
  <si>
    <t>srebrov sulfatidazin 10 mg/g 50 g</t>
  </si>
  <si>
    <t>Srebrov sulfadiazin</t>
  </si>
  <si>
    <t>tableta 500 mg</t>
  </si>
  <si>
    <t>raztopina za infundiranje 400 mg/200 ml a10</t>
  </si>
  <si>
    <t>prašek za raztopino za injiciranje ali infudiranje 2g a 5 vial</t>
  </si>
  <si>
    <t>Ceftriakson</t>
  </si>
  <si>
    <t>tableta 10 mg a 30</t>
  </si>
  <si>
    <t>Loratadin</t>
  </si>
  <si>
    <t>mazilo za oko, 10 mg/g, tuba po 5 g a 1</t>
  </si>
  <si>
    <t>Kloramphenicol</t>
  </si>
  <si>
    <t>granule</t>
  </si>
  <si>
    <t>Medicinsko oglje</t>
  </si>
  <si>
    <t>tableta 150 mg a 30</t>
  </si>
  <si>
    <t>krema10g/g 20 g tuba a1</t>
  </si>
  <si>
    <t>Klotrimazol</t>
  </si>
  <si>
    <t>filmsko obložene tablete, 90 mg x56</t>
  </si>
  <si>
    <t>Tikagrelor</t>
  </si>
  <si>
    <t>Butilskopolamin</t>
  </si>
  <si>
    <t>mazilo 2 %,tuba 15 g</t>
  </si>
  <si>
    <t>Mupirocin</t>
  </si>
  <si>
    <t>dermalna raztopina - steklenička 1000 ml</t>
  </si>
  <si>
    <t>Povidon - jod</t>
  </si>
  <si>
    <t>dermalna raztopina
Škatla s plastenko s 100 ml raztopine</t>
  </si>
  <si>
    <t xml:space="preserve"> v obliki benzantine benzilpeniciline prašek za pripravo raztopine za injeciranje 2,4 IE</t>
  </si>
  <si>
    <t>Benzilpenicilin</t>
  </si>
  <si>
    <t>inhalacijska raztopina pod tlakom-škatla z 1 pršilnikom z odmernim ventilom 10 ml raztopine (200 odmerkov) in ustnikom</t>
  </si>
  <si>
    <t xml:space="preserve">Fenoterol + ipatropijev bromid </t>
  </si>
  <si>
    <t>Inhalacijska raztopina za nebulator, fenoterolijev bromid 0,5 mg / 1 ml
ipratropijev bromid 0,25 mg / 1 ml - steklenička</t>
  </si>
  <si>
    <t>tableta 500 mg a 10</t>
  </si>
  <si>
    <t>voda za injekcije 10 ml v ampuli</t>
  </si>
  <si>
    <t>Voda za injekcije</t>
  </si>
  <si>
    <t>raztopina za injiciranje 5mg/ml v ampuli</t>
  </si>
  <si>
    <t>Diazapam</t>
  </si>
  <si>
    <t>obložena tableta 5mg a 30</t>
  </si>
  <si>
    <t>raztopina za injiciranje 50 mg/ml v ampuli</t>
  </si>
  <si>
    <t>filmsko obložene tablete 875 mg/125 mg</t>
  </si>
  <si>
    <t>Amoksicilin kombinacije</t>
  </si>
  <si>
    <t>Amiodaron</t>
  </si>
  <si>
    <t xml:space="preserve">tableta 500 mg </t>
  </si>
  <si>
    <t xml:space="preserve">Metamizol </t>
  </si>
  <si>
    <t>raztopina za injiciranje 500 mg/ml v ampuli</t>
  </si>
  <si>
    <t>raztopina za injiciranje 250 mg/10ml v ampuli</t>
  </si>
  <si>
    <t>Aminophillinum</t>
  </si>
  <si>
    <t>kapljice za oko,raztopina 0,5%, kapalna plastenka 15ml a1</t>
  </si>
  <si>
    <t>Proksimetakain</t>
  </si>
  <si>
    <t>raztopina za injiciranje 25 mg/ml v ampuli</t>
  </si>
  <si>
    <t>raztopina za injiciranje v viali 100 i.e/ml</t>
  </si>
  <si>
    <t>Insulin humani</t>
  </si>
  <si>
    <t>8250 BREŽICE</t>
  </si>
  <si>
    <t>Černelčeva cesta 8</t>
  </si>
  <si>
    <t>ZDRAVSTVENI DOM BREŽICE</t>
  </si>
  <si>
    <t>Številka:</t>
  </si>
  <si>
    <t>Datum:</t>
  </si>
  <si>
    <t>škatla s tubo s 15 g mazila</t>
  </si>
  <si>
    <t>4 x 1 ml mapolnjena brizga</t>
  </si>
  <si>
    <t>Ponudnik mora ponuditi artikle, ki v celoti izpolnjujejo zahteve navedene v koloni Opis izdelka - vrsta blaga.</t>
  </si>
  <si>
    <t>Z navedbo blagovne znamke želi naročnik pri določenih artiklih samo informirati ponudnike, kakšen nivo kvalitete je zahtevan.</t>
  </si>
  <si>
    <t>Minimalno dobavljivo pakiranje ne sme presegati zahtevane letne količine.</t>
  </si>
  <si>
    <t>Pridržujemo si pravico do zahteve po predložitvi vzorcev in prospektov ter drugih dokazil.</t>
  </si>
  <si>
    <t>Ponudnik mora ponuditi vse vrste blaga po predračunu.</t>
  </si>
  <si>
    <t>Skupaj za obd. 2 let brez DDV:</t>
  </si>
  <si>
    <t>EUR</t>
  </si>
  <si>
    <t>DDV 22 %:</t>
  </si>
  <si>
    <t>DDV 9,5 %:</t>
  </si>
  <si>
    <t>Skupaj z DDV:</t>
  </si>
  <si>
    <t>Žig in podpis:</t>
  </si>
  <si>
    <t>3% a 110 g dermalne raztopine</t>
  </si>
  <si>
    <t>beli vazelin 30 g</t>
  </si>
  <si>
    <t>peroralna ratopina 40mg/ml /100ml</t>
  </si>
  <si>
    <t>tablete 750.000IIE</t>
  </si>
  <si>
    <t>sirup 750.000ie</t>
  </si>
  <si>
    <t>paliperidon</t>
  </si>
  <si>
    <t>suspenzija s podaljšanim sproščanjem za injiciranje</t>
  </si>
  <si>
    <t>SKUPAJ VREDNOST ZA OBDOBJE 2 LET</t>
  </si>
  <si>
    <t>denosumab</t>
  </si>
  <si>
    <t>loratadin</t>
  </si>
  <si>
    <t>tablete 25 mg</t>
  </si>
  <si>
    <t>peroralna suspenzija 5mg/ 5ml.</t>
  </si>
  <si>
    <t xml:space="preserve">flukloksacilin </t>
  </si>
  <si>
    <t>kapsule 500 mg</t>
  </si>
  <si>
    <t>lorezepam</t>
  </si>
  <si>
    <t>raztopina za injiciranje 4mg/ml.</t>
  </si>
  <si>
    <t>orfenadrinijev citrat	 natrijev diklofenakat</t>
  </si>
  <si>
    <t>75mg/30mg raztopina za infundiranje 250 ml</t>
  </si>
  <si>
    <t>metronidazol</t>
  </si>
  <si>
    <t>tablete 40 mg</t>
  </si>
  <si>
    <t>1000 mg disperzibilne tablete</t>
  </si>
  <si>
    <t>amoksicilin</t>
  </si>
  <si>
    <t>doksazosin</t>
  </si>
  <si>
    <t>cefuroksim</t>
  </si>
  <si>
    <t>magnezijev sulfat heptahidrat</t>
  </si>
  <si>
    <t>1M raztopina 20 ml</t>
  </si>
  <si>
    <t>10 mg/ml konc.za razt.za inf. ampula 5 ml.</t>
  </si>
  <si>
    <t>dopamin</t>
  </si>
  <si>
    <t>inklisiran</t>
  </si>
  <si>
    <t>284 mg razt.za inj. brizga 1x</t>
  </si>
  <si>
    <t>nalokson 1,8 mg / 1 vsebnik</t>
  </si>
  <si>
    <t>1,8 mg/1 vsebnik</t>
  </si>
  <si>
    <t>evolokumab</t>
  </si>
  <si>
    <t>140 mg raztopina za injiciranje v napolnjenem injekcijskem peresniku</t>
  </si>
  <si>
    <t>biperiden</t>
  </si>
  <si>
    <t>raztopina za injiciranje 2mg /1ml</t>
  </si>
  <si>
    <t>fenoksietanol    	oktenidinijev diklorid</t>
  </si>
  <si>
    <t>1 mg/20 mg v 1 ml dermal.razt. 250 ml</t>
  </si>
  <si>
    <t>fenoksietanol      oktenidinijev diklorid</t>
  </si>
  <si>
    <t>1 mg/20 mg v 1 ml dermal.razt. 500 ml.</t>
  </si>
  <si>
    <t>vodikov peroksid</t>
  </si>
  <si>
    <t>3% dermalna raztopina 200 g</t>
  </si>
  <si>
    <t>praška pasta</t>
  </si>
  <si>
    <t>50 g paste v tubi</t>
  </si>
  <si>
    <t>trospijev klorid</t>
  </si>
  <si>
    <t>tablete 5 mg</t>
  </si>
  <si>
    <t>triptorelin</t>
  </si>
  <si>
    <t>11,25 mg prašek za susp.za inj.viala 1x</t>
  </si>
  <si>
    <t>350 mg suspenzija za injicirabje s podaljšanim delovanjem</t>
  </si>
  <si>
    <t>525 mg suspenzija za injicirabje s podaljšanim delovanjem</t>
  </si>
  <si>
    <t>pršilo za ušesno maslo</t>
  </si>
  <si>
    <t>test nosečnosti</t>
  </si>
  <si>
    <t xml:space="preserve">lidokainijev </t>
  </si>
  <si>
    <t>lidokain</t>
  </si>
  <si>
    <t xml:space="preserve">10 mg/ml razt.za inj. ampula 5 ml </t>
  </si>
  <si>
    <t>20 mg/ml razt.za inj.</t>
  </si>
  <si>
    <t>testosteron</t>
  </si>
  <si>
    <t>1000mg/4ml. Raztopina za injiciranje</t>
  </si>
  <si>
    <t>pesar</t>
  </si>
  <si>
    <t>pesar-gumi 85 mm</t>
  </si>
  <si>
    <t>pesar-silikonski 80 mm</t>
  </si>
  <si>
    <t>5 i.e. konc.za razt.za inf./razt.za inj. ampula 100x</t>
  </si>
  <si>
    <t>500 mg/680 mg svečke</t>
  </si>
  <si>
    <t>klemastin</t>
  </si>
  <si>
    <t>raztopina za injiciranje 2mg/2ml ampula a2</t>
  </si>
  <si>
    <t>175 mg suspenzija za injicirabje s podaljšanim delovanjem</t>
  </si>
  <si>
    <t>lističi</t>
  </si>
  <si>
    <t>morphini</t>
  </si>
  <si>
    <t>ampule</t>
  </si>
  <si>
    <t>medicinski benzin</t>
  </si>
  <si>
    <t>tekočina 100 ml</t>
  </si>
  <si>
    <t>tekočina 250 ml</t>
  </si>
  <si>
    <t xml:space="preserve">		raztopina za injiciranje</t>
  </si>
  <si>
    <t>metoklopramidijev klorid</t>
  </si>
  <si>
    <t>kalijev citrat, kalijev hidrogenkarbonat, citronska kislina brezvodna</t>
  </si>
  <si>
    <t>brisi za HPV</t>
  </si>
  <si>
    <t>tablete 500 mg a50</t>
  </si>
  <si>
    <t>tablete 500 mg a20</t>
  </si>
  <si>
    <t>jabolčna kislina, kalcijev klorid dihidrat, magnezijev klorid heksahidrat, natrijev acetat trihidrat, natrijev klorid, kalijev klorid</t>
  </si>
  <si>
    <t>komplet za odvzem brisa za HPV, a 50</t>
  </si>
  <si>
    <t>Furosimid+B285</t>
  </si>
  <si>
    <t xml:space="preserve">Hidroksocobalmin </t>
  </si>
  <si>
    <t>60 mg raztopina za injiciranje v napolnjeni injekcijski brizgi / 1 ml</t>
  </si>
  <si>
    <t>raztopina za injiciranje 1,25 mg/ml v ampuli</t>
  </si>
  <si>
    <t>Ponudnik:</t>
  </si>
  <si>
    <r>
      <t> </t>
    </r>
    <r>
      <rPr>
        <sz val="10"/>
        <rFont val="Arial"/>
        <family val="2"/>
        <charset val="238"/>
      </rPr>
      <t>2,17 g/2,00 g/2,057 g šumeče tablete</t>
    </r>
  </si>
  <si>
    <t>PAKIRANJE / PRETVORNIK (št. enot v pakiranju)</t>
  </si>
  <si>
    <t>PONUDBENI PREDRAČUN - Dobava zdravil za obdobje 2 let</t>
  </si>
  <si>
    <t xml:space="preserve">Datum: </t>
  </si>
  <si>
    <t>OKVIRNA KOLIČINA ZA 2 LETI</t>
  </si>
  <si>
    <t>CENA BREZ DDV  (v primerih regulirane cene se vpiše le-ta, veljavna na dan 10.9.2026) NA PAKIRANJE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</si>
</sst>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4]General"/>
    <numFmt numFmtId="165" formatCode="#,##0.0000"/>
    <numFmt numFmtId="166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0"/>
      <name val="Calibri"/>
      <family val="2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22252A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164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8" fillId="3" borderId="0" xfId="0" applyFont="1" applyFill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/>
    <xf numFmtId="0" fontId="3" fillId="0" borderId="0" xfId="0" applyFont="1" applyAlignment="1">
      <alignment vertical="top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9" fillId="3" borderId="0" xfId="0" applyFont="1" applyFill="1"/>
    <xf numFmtId="0" fontId="11" fillId="2" borderId="1" xfId="1" applyFont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49" fontId="11" fillId="2" borderId="1" xfId="1" applyNumberFormat="1" applyFont="1" applyBorder="1" applyAlignment="1">
      <alignment horizontal="center" vertical="center" wrapText="1"/>
    </xf>
    <xf numFmtId="0" fontId="11" fillId="2" borderId="1" xfId="1" applyFont="1" applyBorder="1" applyAlignment="1">
      <alignment horizontal="center" wrapText="1"/>
    </xf>
    <xf numFmtId="0" fontId="11" fillId="2" borderId="1" xfId="1" applyFont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center"/>
    </xf>
    <xf numFmtId="49" fontId="9" fillId="3" borderId="0" xfId="0" applyNumberFormat="1" applyFont="1" applyFill="1" applyAlignment="1">
      <alignment wrapText="1"/>
    </xf>
    <xf numFmtId="0" fontId="12" fillId="3" borderId="0" xfId="0" applyFont="1" applyFill="1"/>
    <xf numFmtId="0" fontId="12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4" fontId="12" fillId="0" borderId="0" xfId="0" applyNumberFormat="1" applyFont="1"/>
    <xf numFmtId="165" fontId="13" fillId="3" borderId="0" xfId="0" applyNumberFormat="1" applyFont="1" applyFill="1"/>
    <xf numFmtId="1" fontId="13" fillId="0" borderId="0" xfId="0" applyNumberFormat="1" applyFont="1"/>
    <xf numFmtId="0" fontId="12" fillId="0" borderId="0" xfId="0" applyFont="1" applyAlignment="1">
      <alignment horizontal="center"/>
    </xf>
    <xf numFmtId="4" fontId="14" fillId="0" borderId="0" xfId="0" applyNumberFormat="1" applyFont="1"/>
    <xf numFmtId="0" fontId="12" fillId="0" borderId="0" xfId="0" applyFont="1" applyAlignment="1">
      <alignment horizontal="left" vertical="top"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wrapText="1"/>
    </xf>
    <xf numFmtId="49" fontId="3" fillId="3" borderId="1" xfId="2" applyNumberFormat="1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49" fontId="9" fillId="3" borderId="1" xfId="2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15" fillId="3" borderId="1" xfId="0" applyFont="1" applyFill="1" applyBorder="1"/>
    <xf numFmtId="49" fontId="9" fillId="3" borderId="1" xfId="0" applyNumberFormat="1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/>
    <xf numFmtId="0" fontId="5" fillId="0" borderId="1" xfId="4" applyFont="1" applyBorder="1"/>
    <xf numFmtId="0" fontId="16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4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3" fillId="0" borderId="1" xfId="0" applyFont="1" applyBorder="1"/>
    <xf numFmtId="0" fontId="9" fillId="3" borderId="1" xfId="0" applyFont="1" applyFill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vertical="center" wrapText="1"/>
    </xf>
    <xf numFmtId="49" fontId="5" fillId="3" borderId="1" xfId="2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3" fillId="4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right" wrapText="1"/>
    </xf>
    <xf numFmtId="0" fontId="9" fillId="0" borderId="5" xfId="0" applyFont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5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49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16" fillId="0" borderId="3" xfId="3" applyFont="1" applyBorder="1" applyAlignment="1">
      <alignment horizontal="left"/>
    </xf>
    <xf numFmtId="0" fontId="9" fillId="0" borderId="3" xfId="0" applyFont="1" applyBorder="1"/>
    <xf numFmtId="0" fontId="5" fillId="0" borderId="3" xfId="0" applyFont="1" applyBorder="1"/>
    <xf numFmtId="4" fontId="10" fillId="0" borderId="3" xfId="0" applyNumberFormat="1" applyFont="1" applyBorder="1"/>
    <xf numFmtId="0" fontId="10" fillId="0" borderId="3" xfId="0" applyFont="1" applyBorder="1"/>
    <xf numFmtId="0" fontId="16" fillId="0" borderId="3" xfId="3" applyFont="1" applyBorder="1" applyAlignment="1">
      <alignment horizontal="left" wrapText="1"/>
    </xf>
    <xf numFmtId="0" fontId="10" fillId="0" borderId="4" xfId="0" applyFont="1" applyBorder="1"/>
    <xf numFmtId="0" fontId="16" fillId="0" borderId="4" xfId="3" applyFont="1" applyBorder="1" applyAlignment="1">
      <alignment horizontal="left"/>
    </xf>
    <xf numFmtId="0" fontId="16" fillId="0" borderId="4" xfId="3" applyFont="1" applyBorder="1" applyAlignment="1">
      <alignment horizontal="left" wrapText="1"/>
    </xf>
    <xf numFmtId="0" fontId="5" fillId="0" borderId="4" xfId="0" applyFont="1" applyBorder="1"/>
    <xf numFmtId="0" fontId="5" fillId="0" borderId="0" xfId="0" applyFont="1" applyAlignment="1">
      <alignment horizontal="left"/>
    </xf>
    <xf numFmtId="166" fontId="9" fillId="3" borderId="1" xfId="0" applyNumberFormat="1" applyFont="1" applyFill="1" applyBorder="1"/>
    <xf numFmtId="166" fontId="5" fillId="3" borderId="1" xfId="0" applyNumberFormat="1" applyFont="1" applyFill="1" applyBorder="1" applyAlignment="1">
      <alignment wrapText="1"/>
    </xf>
    <xf numFmtId="0" fontId="9" fillId="0" borderId="0" xfId="0" applyFont="1" applyAlignment="1">
      <alignment horizontal="center"/>
    </xf>
  </cellXfs>
  <cellStyles count="5">
    <cellStyle name="Excel Built-in Normal" xfId="2" xr:uid="{A292D9A0-63CA-45A8-81E0-A774E098DE5B}"/>
    <cellStyle name="Hiperpovezava" xfId="4" builtinId="8"/>
    <cellStyle name="Navadno" xfId="0" builtinId="0"/>
    <cellStyle name="Navadno_List3" xfId="3" xr:uid="{607A4689-2EA1-4ABC-9A73-4C2FFB158DAF}"/>
    <cellStyle name="Poudarek6" xfId="1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24</xdr:row>
      <xdr:rowOff>0</xdr:rowOff>
    </xdr:from>
    <xdr:ext cx="9525" cy="47625"/>
    <xdr:pic>
      <xdr:nvPicPr>
        <xdr:cNvPr id="2" name="Slika 1" descr="http://www.cbz.si/webdsg.nsf/spacer.gif">
          <a:extLst>
            <a:ext uri="{FF2B5EF4-FFF2-40B4-BE49-F238E27FC236}">
              <a16:creationId xmlns:a16="http://schemas.microsoft.com/office/drawing/2014/main" id="{6ADE9268-AE17-4D8E-AC9E-5933A59D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143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525" cy="47625"/>
    <xdr:pic>
      <xdr:nvPicPr>
        <xdr:cNvPr id="3" name="Slika 2" descr="http://www.cbz.si/webdsg.nsf/spacer.gif">
          <a:extLst>
            <a:ext uri="{FF2B5EF4-FFF2-40B4-BE49-F238E27FC236}">
              <a16:creationId xmlns:a16="http://schemas.microsoft.com/office/drawing/2014/main" id="{F0C824DB-8D8B-43AA-9D17-3E19DC5E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0574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47625"/>
    <xdr:pic>
      <xdr:nvPicPr>
        <xdr:cNvPr id="4" name="Slika 3" descr="http://www.cbz.si/webdsg.nsf/spacer.gif">
          <a:extLst>
            <a:ext uri="{FF2B5EF4-FFF2-40B4-BE49-F238E27FC236}">
              <a16:creationId xmlns:a16="http://schemas.microsoft.com/office/drawing/2014/main" id="{467F4976-0F76-488A-BA9D-DA951708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0195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47625"/>
    <xdr:pic>
      <xdr:nvPicPr>
        <xdr:cNvPr id="5" name="Slika 4" descr="http://www.cbz.si/webdsg.nsf/spacer.gif">
          <a:extLst>
            <a:ext uri="{FF2B5EF4-FFF2-40B4-BE49-F238E27FC236}">
              <a16:creationId xmlns:a16="http://schemas.microsoft.com/office/drawing/2014/main" id="{8E4F8EC3-88B3-46DF-8AE9-716FD84F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18160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47625"/>
    <xdr:pic>
      <xdr:nvPicPr>
        <xdr:cNvPr id="6" name="Slika 5" descr="http://www.cbz.si/webdsg.nsf/spacer.gif">
          <a:extLst>
            <a:ext uri="{FF2B5EF4-FFF2-40B4-BE49-F238E27FC236}">
              <a16:creationId xmlns:a16="http://schemas.microsoft.com/office/drawing/2014/main" id="{E0A2EEF5-905E-4772-8490-5915AE59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2768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47625"/>
    <xdr:pic>
      <xdr:nvPicPr>
        <xdr:cNvPr id="7" name="Slika 6" descr="http://www.cbz.si/webdsg.nsf/spacer.gif">
          <a:extLst>
            <a:ext uri="{FF2B5EF4-FFF2-40B4-BE49-F238E27FC236}">
              <a16:creationId xmlns:a16="http://schemas.microsoft.com/office/drawing/2014/main" id="{0C77DC2D-A12E-4528-8F73-94C45E6A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5435500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657225</xdr:colOff>
      <xdr:row>1</xdr:row>
      <xdr:rowOff>13335</xdr:rowOff>
    </xdr:from>
    <xdr:to>
      <xdr:col>3</xdr:col>
      <xdr:colOff>479425</xdr:colOff>
      <xdr:row>4</xdr:row>
      <xdr:rowOff>140335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276F9C6-4D54-4A3F-8674-FDEB61A31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7400" y="175260"/>
          <a:ext cx="2336800" cy="612775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250</xdr:row>
      <xdr:rowOff>0</xdr:rowOff>
    </xdr:from>
    <xdr:ext cx="9525" cy="47625"/>
    <xdr:pic>
      <xdr:nvPicPr>
        <xdr:cNvPr id="9" name="Slika 8" descr="http://www.cbz.si/webdsg.nsf/spacer.gif">
          <a:extLst>
            <a:ext uri="{FF2B5EF4-FFF2-40B4-BE49-F238E27FC236}">
              <a16:creationId xmlns:a16="http://schemas.microsoft.com/office/drawing/2014/main" id="{8C2F3C1F-13CA-4877-ACF5-AEEDF9B6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46199225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47625"/>
    <xdr:pic>
      <xdr:nvPicPr>
        <xdr:cNvPr id="10" name="Slika 9" descr="http://www.cbz.si/webdsg.nsf/spacer.gif">
          <a:extLst>
            <a:ext uri="{FF2B5EF4-FFF2-40B4-BE49-F238E27FC236}">
              <a16:creationId xmlns:a16="http://schemas.microsoft.com/office/drawing/2014/main" id="{9BA66D73-EAA6-44AE-BA99-B1A0247E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46199225"/>
          <a:ext cx="95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bz.si/cbz/bazazdr2.nsf/Search?SearchView&amp;Query=(%5bSeznamUcink%5d=X1124*)&amp;SearchOrder=4&amp;SearchMax=301" TargetMode="External"/><Relationship Id="rId13" Type="http://schemas.openxmlformats.org/officeDocument/2006/relationships/hyperlink" Target="https://www.cbz.si/cbz/bazazdr2.nsf/Search?SearchView&amp;Query=(%5bSeznamUcink%5d=X1979*)&amp;SearchOrder=4&amp;SearchMax=301" TargetMode="External"/><Relationship Id="rId3" Type="http://schemas.openxmlformats.org/officeDocument/2006/relationships/hyperlink" Target="https://www.cbz.si/cbz/bazazdr2.nsf/Search?SearchView&amp;Query=(%5bSeznamUcink%5d=X1238*)&amp;SearchOrder=4&amp;SearchMax=301" TargetMode="External"/><Relationship Id="rId7" Type="http://schemas.openxmlformats.org/officeDocument/2006/relationships/hyperlink" Target="https://www.cbz.si/cbz/bazazdr2.nsf/Search?SearchView&amp;Query=(%5bSeznamUcink%5d=X3534*)&amp;SearchOrder=4&amp;SearchMax=301" TargetMode="External"/><Relationship Id="rId12" Type="http://schemas.openxmlformats.org/officeDocument/2006/relationships/hyperlink" Target="https://www.cbz.si/cbz/bazazdr2.nsf/Search?SearchView&amp;Query=(%5bSeznamUcink%5d=X1778*)&amp;SearchOrder=4&amp;SearchMax=301" TargetMode="External"/><Relationship Id="rId2" Type="http://schemas.openxmlformats.org/officeDocument/2006/relationships/hyperlink" Target="https://www.cbz.si/cbz/bazazdr2.nsf/Search?SearchView&amp;Query=(%5bSeznamUcink%5d=X1063*)&amp;SearchOrder=4&amp;SearchMax=301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cbz.si/cbz/bazazdr2.nsf/Search?SearchView&amp;Query=(%5bSeznamUcink%5d=X1666*)&amp;SearchOrder=4&amp;SearchMax=301" TargetMode="External"/><Relationship Id="rId6" Type="http://schemas.openxmlformats.org/officeDocument/2006/relationships/hyperlink" Target="https://www.cbz.si/cbz/bazazdr2.nsf/Search?SearchView&amp;Query=(%5bSeznamUcink%5d=X4060*)&amp;SearchOrder=4&amp;SearchMax=301" TargetMode="External"/><Relationship Id="rId11" Type="http://schemas.openxmlformats.org/officeDocument/2006/relationships/hyperlink" Target="https://www.cbz.si/cbz/bazazdr2.nsf/Search?SearchView&amp;Query=(%5bSeznamUcink%5d=X2024*)&amp;SearchOrder=4&amp;SearchMax=301" TargetMode="External"/><Relationship Id="rId5" Type="http://schemas.openxmlformats.org/officeDocument/2006/relationships/hyperlink" Target="https://www.cbz.si/cbz/bazazdr2.nsf/Search?SearchView&amp;Query=(%5bSeznamUcink%5d=X2594*)&amp;SearchOrder=4&amp;SearchMax=30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bz.si/cbz/bazazdr2.nsf/Search?SearchView&amp;Query=(%5bSeznamUcink%5d=X3148*)&amp;SearchOrder=4&amp;SearchMax=301" TargetMode="External"/><Relationship Id="rId4" Type="http://schemas.openxmlformats.org/officeDocument/2006/relationships/hyperlink" Target="https://www.cbz.si/cbz/bazazdr2.nsf/Search?SearchView&amp;Query=(%5bSeznamUcink%5d=X1155*)&amp;SearchOrder=4&amp;SearchMax=301" TargetMode="External"/><Relationship Id="rId9" Type="http://schemas.openxmlformats.org/officeDocument/2006/relationships/hyperlink" Target="https://www.cbz.si/cbz/bazazdr2.nsf/Search?SearchView&amp;Query=(%5bSeznamUcink%5d=X2442*)&amp;SearchOrder=4&amp;SearchMax=301" TargetMode="External"/><Relationship Id="rId14" Type="http://schemas.openxmlformats.org/officeDocument/2006/relationships/hyperlink" Target="https://www.cbz.si/cbz/bazazdr2.nsf/Search?SearchView&amp;Query=(%5bSeznamUcink%5d=X1778*)&amp;SearchOrder=4&amp;SearchMax=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EE21-43E8-40C9-B148-28191ED289EC}">
  <sheetPr>
    <pageSetUpPr fitToPage="1"/>
  </sheetPr>
  <dimension ref="A1:S496"/>
  <sheetViews>
    <sheetView tabSelected="1" zoomScaleNormal="100" workbookViewId="0">
      <pane ySplit="10" topLeftCell="A237" activePane="bottomLeft" state="frozen"/>
      <selection activeCell="A11" sqref="A11"/>
      <selection pane="bottomLeft" activeCell="H284" sqref="H284"/>
    </sheetView>
  </sheetViews>
  <sheetFormatPr defaultColWidth="9.140625" defaultRowHeight="12.75" x14ac:dyDescent="0.2"/>
  <cols>
    <col min="1" max="1" width="5.42578125" style="4" customWidth="1"/>
    <col min="2" max="2" width="17.140625" style="5" customWidth="1"/>
    <col min="3" max="3" width="37.7109375" style="5" customWidth="1"/>
    <col min="4" max="4" width="7.28515625" style="4" customWidth="1"/>
    <col min="5" max="5" width="9.28515625" style="4" customWidth="1"/>
    <col min="6" max="6" width="20.7109375" style="5" customWidth="1"/>
    <col min="7" max="7" width="14.7109375" style="4" customWidth="1"/>
    <col min="8" max="8" width="12.7109375" style="7" customWidth="1"/>
    <col min="9" max="9" width="17.7109375" style="4" customWidth="1"/>
    <col min="10" max="10" width="12.7109375" style="4" customWidth="1"/>
    <col min="11" max="11" width="22.7109375" style="5" customWidth="1"/>
    <col min="12" max="12" width="13.7109375" style="4" customWidth="1"/>
    <col min="13" max="14" width="11.7109375" style="4" customWidth="1"/>
    <col min="15" max="18" width="13.7109375" style="4" customWidth="1"/>
    <col min="19" max="16384" width="9.140625" style="4"/>
  </cols>
  <sheetData>
    <row r="1" spans="1:19" x14ac:dyDescent="0.2">
      <c r="A1" s="4" t="s">
        <v>386</v>
      </c>
      <c r="C1" s="105"/>
      <c r="D1" s="105"/>
      <c r="E1" s="105"/>
      <c r="F1" s="105"/>
    </row>
    <row r="2" spans="1:19" x14ac:dyDescent="0.2">
      <c r="A2" s="4" t="s">
        <v>385</v>
      </c>
      <c r="C2" s="105"/>
      <c r="D2" s="105"/>
      <c r="E2" s="105"/>
      <c r="F2" s="105"/>
    </row>
    <row r="3" spans="1:19" x14ac:dyDescent="0.2">
      <c r="A3" s="4" t="s">
        <v>384</v>
      </c>
      <c r="C3" s="105"/>
      <c r="D3" s="105"/>
      <c r="E3" s="105"/>
      <c r="F3" s="105"/>
    </row>
    <row r="4" spans="1:19" x14ac:dyDescent="0.2">
      <c r="C4" s="105"/>
      <c r="D4" s="105"/>
      <c r="E4" s="105"/>
      <c r="F4" s="105"/>
    </row>
    <row r="5" spans="1:19" ht="23.1" customHeight="1" x14ac:dyDescent="0.2">
      <c r="B5" s="8" t="s">
        <v>387</v>
      </c>
      <c r="C5" s="9"/>
      <c r="D5" s="10"/>
      <c r="E5" s="10"/>
      <c r="H5" s="11"/>
      <c r="K5" s="8"/>
    </row>
    <row r="6" spans="1:19" ht="23.1" customHeight="1" x14ac:dyDescent="0.2">
      <c r="B6" s="8" t="s">
        <v>388</v>
      </c>
      <c r="C6" s="9"/>
      <c r="D6" s="10"/>
      <c r="E6" s="10"/>
      <c r="H6" s="11"/>
      <c r="K6" s="8"/>
    </row>
    <row r="7" spans="1:19" ht="36.75" customHeight="1" x14ac:dyDescent="0.2">
      <c r="B7" s="12" t="s">
        <v>486</v>
      </c>
      <c r="C7" s="9"/>
      <c r="D7" s="10"/>
      <c r="E7" s="10"/>
      <c r="H7" s="11"/>
      <c r="K7" s="12"/>
      <c r="O7" s="13"/>
    </row>
    <row r="8" spans="1:19" x14ac:dyDescent="0.2">
      <c r="A8" s="8"/>
      <c r="B8" s="14" t="s">
        <v>489</v>
      </c>
      <c r="C8" s="9"/>
      <c r="D8" s="10"/>
      <c r="E8" s="10"/>
      <c r="H8" s="11"/>
      <c r="K8" s="14"/>
    </row>
    <row r="9" spans="1:19" x14ac:dyDescent="0.2">
      <c r="A9" s="8"/>
      <c r="B9" s="15"/>
      <c r="C9" s="9"/>
      <c r="D9" s="10"/>
      <c r="E9" s="10"/>
      <c r="H9" s="11"/>
      <c r="K9" s="15"/>
    </row>
    <row r="10" spans="1:19" s="5" customFormat="1" ht="65.099999999999994" customHeight="1" x14ac:dyDescent="0.2">
      <c r="A10" s="17" t="s">
        <v>27</v>
      </c>
      <c r="B10" s="17" t="s">
        <v>26</v>
      </c>
      <c r="C10" s="17" t="s">
        <v>25</v>
      </c>
      <c r="D10" s="17" t="s">
        <v>24</v>
      </c>
      <c r="E10" s="18" t="s">
        <v>491</v>
      </c>
      <c r="F10" s="17" t="s">
        <v>23</v>
      </c>
      <c r="G10" s="17" t="s">
        <v>22</v>
      </c>
      <c r="H10" s="19" t="s">
        <v>21</v>
      </c>
      <c r="I10" s="17" t="s">
        <v>20</v>
      </c>
      <c r="J10" s="17" t="s">
        <v>488</v>
      </c>
      <c r="K10" s="17" t="s">
        <v>492</v>
      </c>
      <c r="L10" s="20" t="s">
        <v>19</v>
      </c>
      <c r="M10" s="20" t="s">
        <v>18</v>
      </c>
      <c r="N10" s="21" t="s">
        <v>17</v>
      </c>
      <c r="O10" s="21" t="s">
        <v>16</v>
      </c>
      <c r="P10" s="21" t="s">
        <v>15</v>
      </c>
      <c r="Q10" s="20" t="s">
        <v>14</v>
      </c>
      <c r="R10" s="20" t="s">
        <v>13</v>
      </c>
      <c r="S10" s="79"/>
    </row>
    <row r="11" spans="1:19" s="1" customFormat="1" ht="57" customHeight="1" x14ac:dyDescent="0.2">
      <c r="A11" s="35">
        <f t="shared" ref="A11:A20" si="0">ROW(A1:A10)</f>
        <v>1</v>
      </c>
      <c r="B11" s="36" t="s">
        <v>383</v>
      </c>
      <c r="C11" s="36" t="s">
        <v>382</v>
      </c>
      <c r="D11" s="37" t="s">
        <v>2</v>
      </c>
      <c r="E11" s="37">
        <v>10</v>
      </c>
      <c r="F11" s="36"/>
      <c r="G11" s="35"/>
      <c r="H11" s="38"/>
      <c r="I11" s="35"/>
      <c r="J11" s="35"/>
      <c r="K11" s="103">
        <v>0</v>
      </c>
      <c r="L11" s="103">
        <v>0</v>
      </c>
      <c r="M11" s="103">
        <v>0</v>
      </c>
      <c r="N11" s="103">
        <v>0</v>
      </c>
      <c r="O11" s="103">
        <f t="shared" ref="O11:O74" si="1">L11*(100-M11)/100</f>
        <v>0</v>
      </c>
      <c r="P11" s="103">
        <f t="shared" ref="P11:P74" si="2">O11*(1+N11/100)</f>
        <v>0</v>
      </c>
      <c r="Q11" s="103">
        <f t="shared" ref="Q11:Q74" si="3">O11*E11</f>
        <v>0</v>
      </c>
      <c r="R11" s="103">
        <f t="shared" ref="R11:R74" si="4">P11*E11</f>
        <v>0</v>
      </c>
      <c r="S11" s="80"/>
    </row>
    <row r="12" spans="1:19" s="1" customFormat="1" ht="43.5" customHeight="1" x14ac:dyDescent="0.2">
      <c r="A12" s="35">
        <f t="shared" si="0"/>
        <v>2</v>
      </c>
      <c r="B12" s="36" t="s">
        <v>141</v>
      </c>
      <c r="C12" s="36" t="s">
        <v>381</v>
      </c>
      <c r="D12" s="37" t="s">
        <v>2</v>
      </c>
      <c r="E12" s="37">
        <v>40</v>
      </c>
      <c r="F12" s="36"/>
      <c r="G12" s="35"/>
      <c r="H12" s="38"/>
      <c r="I12" s="35"/>
      <c r="J12" s="35"/>
      <c r="K12" s="103">
        <v>0</v>
      </c>
      <c r="L12" s="103">
        <v>0</v>
      </c>
      <c r="M12" s="103">
        <v>0</v>
      </c>
      <c r="N12" s="103">
        <v>0</v>
      </c>
      <c r="O12" s="103">
        <f t="shared" si="1"/>
        <v>0</v>
      </c>
      <c r="P12" s="103">
        <f t="shared" si="2"/>
        <v>0</v>
      </c>
      <c r="Q12" s="103">
        <f t="shared" si="3"/>
        <v>0</v>
      </c>
      <c r="R12" s="103">
        <f t="shared" si="4"/>
        <v>0</v>
      </c>
      <c r="S12" s="80"/>
    </row>
    <row r="13" spans="1:19" s="1" customFormat="1" ht="57.75" customHeight="1" x14ac:dyDescent="0.2">
      <c r="A13" s="35">
        <f t="shared" si="0"/>
        <v>3</v>
      </c>
      <c r="B13" s="39" t="s">
        <v>380</v>
      </c>
      <c r="C13" s="39" t="s">
        <v>379</v>
      </c>
      <c r="D13" s="37" t="s">
        <v>2</v>
      </c>
      <c r="E13" s="37">
        <v>20</v>
      </c>
      <c r="F13" s="36"/>
      <c r="G13" s="35"/>
      <c r="H13" s="38"/>
      <c r="I13" s="35"/>
      <c r="J13" s="35"/>
      <c r="K13" s="103">
        <v>0</v>
      </c>
      <c r="L13" s="103">
        <v>0</v>
      </c>
      <c r="M13" s="103">
        <v>0</v>
      </c>
      <c r="N13" s="103">
        <v>0</v>
      </c>
      <c r="O13" s="103">
        <f t="shared" si="1"/>
        <v>0</v>
      </c>
      <c r="P13" s="103">
        <f t="shared" si="2"/>
        <v>0</v>
      </c>
      <c r="Q13" s="103">
        <f t="shared" si="3"/>
        <v>0</v>
      </c>
      <c r="R13" s="103">
        <f t="shared" si="4"/>
        <v>0</v>
      </c>
      <c r="S13" s="80"/>
    </row>
    <row r="14" spans="1:19" s="1" customFormat="1" ht="43.5" customHeight="1" x14ac:dyDescent="0.2">
      <c r="A14" s="35">
        <f t="shared" si="0"/>
        <v>4</v>
      </c>
      <c r="B14" s="36" t="s">
        <v>378</v>
      </c>
      <c r="C14" s="36" t="s">
        <v>377</v>
      </c>
      <c r="D14" s="37" t="s">
        <v>2</v>
      </c>
      <c r="E14" s="37">
        <v>10</v>
      </c>
      <c r="F14" s="36"/>
      <c r="G14" s="35"/>
      <c r="H14" s="38"/>
      <c r="I14" s="35"/>
      <c r="J14" s="35"/>
      <c r="K14" s="103">
        <v>0</v>
      </c>
      <c r="L14" s="103">
        <v>0</v>
      </c>
      <c r="M14" s="103">
        <v>0</v>
      </c>
      <c r="N14" s="103">
        <v>0</v>
      </c>
      <c r="O14" s="103">
        <f t="shared" si="1"/>
        <v>0</v>
      </c>
      <c r="P14" s="103">
        <f t="shared" si="2"/>
        <v>0</v>
      </c>
      <c r="Q14" s="103">
        <f t="shared" si="3"/>
        <v>0</v>
      </c>
      <c r="R14" s="103">
        <f t="shared" si="4"/>
        <v>0</v>
      </c>
      <c r="S14" s="80"/>
    </row>
    <row r="15" spans="1:19" s="1" customFormat="1" ht="43.5" customHeight="1" x14ac:dyDescent="0.2">
      <c r="A15" s="35">
        <f t="shared" si="0"/>
        <v>5</v>
      </c>
      <c r="B15" s="36" t="s">
        <v>375</v>
      </c>
      <c r="C15" s="40" t="s">
        <v>376</v>
      </c>
      <c r="D15" s="37" t="s">
        <v>2</v>
      </c>
      <c r="E15" s="37">
        <v>20</v>
      </c>
      <c r="F15" s="36"/>
      <c r="G15" s="35"/>
      <c r="H15" s="38"/>
      <c r="I15" s="35"/>
      <c r="J15" s="35"/>
      <c r="K15" s="103">
        <v>0</v>
      </c>
      <c r="L15" s="103">
        <v>0</v>
      </c>
      <c r="M15" s="103">
        <v>0</v>
      </c>
      <c r="N15" s="103">
        <v>0</v>
      </c>
      <c r="O15" s="103">
        <f t="shared" si="1"/>
        <v>0</v>
      </c>
      <c r="P15" s="103">
        <f t="shared" si="2"/>
        <v>0</v>
      </c>
      <c r="Q15" s="103">
        <f t="shared" si="3"/>
        <v>0</v>
      </c>
      <c r="R15" s="103">
        <f t="shared" si="4"/>
        <v>0</v>
      </c>
      <c r="S15" s="80"/>
    </row>
    <row r="16" spans="1:19" s="1" customFormat="1" ht="43.5" customHeight="1" x14ac:dyDescent="0.2">
      <c r="A16" s="35">
        <f t="shared" si="0"/>
        <v>6</v>
      </c>
      <c r="B16" s="39" t="s">
        <v>375</v>
      </c>
      <c r="C16" s="39" t="s">
        <v>374</v>
      </c>
      <c r="D16" s="37" t="s">
        <v>2</v>
      </c>
      <c r="E16" s="37">
        <v>20</v>
      </c>
      <c r="F16" s="36"/>
      <c r="G16" s="35"/>
      <c r="H16" s="38"/>
      <c r="I16" s="35"/>
      <c r="J16" s="35"/>
      <c r="K16" s="103">
        <v>0</v>
      </c>
      <c r="L16" s="103">
        <v>0</v>
      </c>
      <c r="M16" s="103">
        <v>0</v>
      </c>
      <c r="N16" s="103">
        <v>0</v>
      </c>
      <c r="O16" s="103">
        <f t="shared" si="1"/>
        <v>0</v>
      </c>
      <c r="P16" s="103">
        <f t="shared" si="2"/>
        <v>0</v>
      </c>
      <c r="Q16" s="103">
        <f t="shared" si="3"/>
        <v>0</v>
      </c>
      <c r="R16" s="103">
        <f t="shared" si="4"/>
        <v>0</v>
      </c>
      <c r="S16" s="80"/>
    </row>
    <row r="17" spans="1:19" s="1" customFormat="1" ht="43.5" customHeight="1" x14ac:dyDescent="0.2">
      <c r="A17" s="35">
        <f t="shared" si="0"/>
        <v>7</v>
      </c>
      <c r="B17" s="36" t="s">
        <v>373</v>
      </c>
      <c r="C17" s="40" t="s">
        <v>370</v>
      </c>
      <c r="D17" s="37" t="s">
        <v>2</v>
      </c>
      <c r="E17" s="37">
        <v>35</v>
      </c>
      <c r="F17" s="36"/>
      <c r="G17" s="35"/>
      <c r="H17" s="38"/>
      <c r="I17" s="35"/>
      <c r="J17" s="35"/>
      <c r="K17" s="103">
        <v>0</v>
      </c>
      <c r="L17" s="103">
        <v>0</v>
      </c>
      <c r="M17" s="103">
        <v>0</v>
      </c>
      <c r="N17" s="103">
        <v>0</v>
      </c>
      <c r="O17" s="103">
        <f t="shared" si="1"/>
        <v>0</v>
      </c>
      <c r="P17" s="103">
        <f t="shared" si="2"/>
        <v>0</v>
      </c>
      <c r="Q17" s="103">
        <f t="shared" si="3"/>
        <v>0</v>
      </c>
      <c r="R17" s="103">
        <f t="shared" si="4"/>
        <v>0</v>
      </c>
      <c r="S17" s="80"/>
    </row>
    <row r="18" spans="1:19" s="1" customFormat="1" ht="43.5" customHeight="1" x14ac:dyDescent="0.2">
      <c r="A18" s="35">
        <f t="shared" si="0"/>
        <v>8</v>
      </c>
      <c r="B18" s="40" t="s">
        <v>372</v>
      </c>
      <c r="C18" s="40" t="s">
        <v>371</v>
      </c>
      <c r="D18" s="37" t="s">
        <v>2</v>
      </c>
      <c r="E18" s="37">
        <v>25</v>
      </c>
      <c r="F18" s="36"/>
      <c r="G18" s="35"/>
      <c r="H18" s="38"/>
      <c r="I18" s="35"/>
      <c r="J18" s="35"/>
      <c r="K18" s="103">
        <v>0</v>
      </c>
      <c r="L18" s="103">
        <v>0</v>
      </c>
      <c r="M18" s="103">
        <v>0</v>
      </c>
      <c r="N18" s="103">
        <v>0</v>
      </c>
      <c r="O18" s="103">
        <f t="shared" si="1"/>
        <v>0</v>
      </c>
      <c r="P18" s="103">
        <f t="shared" si="2"/>
        <v>0</v>
      </c>
      <c r="Q18" s="103">
        <f t="shared" si="3"/>
        <v>0</v>
      </c>
      <c r="R18" s="103">
        <f t="shared" si="4"/>
        <v>0</v>
      </c>
      <c r="S18" s="80"/>
    </row>
    <row r="19" spans="1:19" s="1" customFormat="1" ht="43.5" customHeight="1" x14ac:dyDescent="0.2">
      <c r="A19" s="35">
        <f t="shared" si="0"/>
        <v>9</v>
      </c>
      <c r="B19" s="36" t="s">
        <v>141</v>
      </c>
      <c r="C19" s="36" t="s">
        <v>370</v>
      </c>
      <c r="D19" s="37" t="s">
        <v>2</v>
      </c>
      <c r="E19" s="37">
        <v>10</v>
      </c>
      <c r="F19" s="36"/>
      <c r="G19" s="35"/>
      <c r="H19" s="38"/>
      <c r="I19" s="35"/>
      <c r="J19" s="35"/>
      <c r="K19" s="103">
        <v>0</v>
      </c>
      <c r="L19" s="103">
        <v>0</v>
      </c>
      <c r="M19" s="103">
        <v>0</v>
      </c>
      <c r="N19" s="103">
        <v>0</v>
      </c>
      <c r="O19" s="103">
        <f t="shared" si="1"/>
        <v>0</v>
      </c>
      <c r="P19" s="103">
        <f t="shared" si="2"/>
        <v>0</v>
      </c>
      <c r="Q19" s="103">
        <f t="shared" si="3"/>
        <v>0</v>
      </c>
      <c r="R19" s="103">
        <f t="shared" si="4"/>
        <v>0</v>
      </c>
      <c r="S19" s="80"/>
    </row>
    <row r="20" spans="1:19" s="1" customFormat="1" ht="43.5" customHeight="1" x14ac:dyDescent="0.2">
      <c r="A20" s="35">
        <f t="shared" si="0"/>
        <v>10</v>
      </c>
      <c r="B20" s="39" t="s">
        <v>140</v>
      </c>
      <c r="C20" s="39" t="s">
        <v>369</v>
      </c>
      <c r="D20" s="37" t="s">
        <v>2</v>
      </c>
      <c r="E20" s="37">
        <v>16</v>
      </c>
      <c r="F20" s="36"/>
      <c r="G20" s="35"/>
      <c r="H20" s="38"/>
      <c r="I20" s="35"/>
      <c r="J20" s="35"/>
      <c r="K20" s="103">
        <v>0</v>
      </c>
      <c r="L20" s="103">
        <v>0</v>
      </c>
      <c r="M20" s="103">
        <v>0</v>
      </c>
      <c r="N20" s="103">
        <v>0</v>
      </c>
      <c r="O20" s="103">
        <f t="shared" si="1"/>
        <v>0</v>
      </c>
      <c r="P20" s="103">
        <f t="shared" si="2"/>
        <v>0</v>
      </c>
      <c r="Q20" s="103">
        <f t="shared" si="3"/>
        <v>0</v>
      </c>
      <c r="R20" s="103">
        <f t="shared" si="4"/>
        <v>0</v>
      </c>
      <c r="S20" s="80"/>
    </row>
    <row r="21" spans="1:19" s="1" customFormat="1" ht="43.5" customHeight="1" x14ac:dyDescent="0.2">
      <c r="A21" s="35">
        <f t="shared" ref="A21:A74" si="5">ROW(A10:A20)</f>
        <v>10</v>
      </c>
      <c r="B21" s="36" t="s">
        <v>368</v>
      </c>
      <c r="C21" s="36" t="s">
        <v>367</v>
      </c>
      <c r="D21" s="37" t="s">
        <v>2</v>
      </c>
      <c r="E21" s="37">
        <v>20</v>
      </c>
      <c r="F21" s="36"/>
      <c r="G21" s="35"/>
      <c r="H21" s="38"/>
      <c r="I21" s="35"/>
      <c r="J21" s="35"/>
      <c r="K21" s="103">
        <v>0</v>
      </c>
      <c r="L21" s="103">
        <v>0</v>
      </c>
      <c r="M21" s="103">
        <v>0</v>
      </c>
      <c r="N21" s="103">
        <v>0</v>
      </c>
      <c r="O21" s="103">
        <f t="shared" si="1"/>
        <v>0</v>
      </c>
      <c r="P21" s="103">
        <f t="shared" si="2"/>
        <v>0</v>
      </c>
      <c r="Q21" s="103">
        <f t="shared" si="3"/>
        <v>0</v>
      </c>
      <c r="R21" s="103">
        <f t="shared" si="4"/>
        <v>0</v>
      </c>
      <c r="S21" s="80"/>
    </row>
    <row r="22" spans="1:19" s="1" customFormat="1" ht="43.5" customHeight="1" x14ac:dyDescent="0.2">
      <c r="A22" s="35">
        <f t="shared" si="5"/>
        <v>11</v>
      </c>
      <c r="B22" s="36" t="s">
        <v>366</v>
      </c>
      <c r="C22" s="36" t="s">
        <v>365</v>
      </c>
      <c r="D22" s="37" t="s">
        <v>2</v>
      </c>
      <c r="E22" s="37">
        <v>20</v>
      </c>
      <c r="F22" s="41"/>
      <c r="G22" s="35"/>
      <c r="H22" s="42"/>
      <c r="I22" s="35"/>
      <c r="J22" s="35"/>
      <c r="K22" s="103">
        <v>0</v>
      </c>
      <c r="L22" s="103">
        <v>0</v>
      </c>
      <c r="M22" s="103">
        <v>0</v>
      </c>
      <c r="N22" s="103">
        <v>0</v>
      </c>
      <c r="O22" s="103">
        <f t="shared" si="1"/>
        <v>0</v>
      </c>
      <c r="P22" s="103">
        <f t="shared" si="2"/>
        <v>0</v>
      </c>
      <c r="Q22" s="103">
        <f t="shared" si="3"/>
        <v>0</v>
      </c>
      <c r="R22" s="103">
        <f t="shared" si="4"/>
        <v>0</v>
      </c>
      <c r="S22" s="80"/>
    </row>
    <row r="23" spans="1:19" s="1" customFormat="1" ht="43.5" customHeight="1" x14ac:dyDescent="0.2">
      <c r="A23" s="35">
        <f t="shared" si="5"/>
        <v>12</v>
      </c>
      <c r="B23" s="39" t="s">
        <v>136</v>
      </c>
      <c r="C23" s="39" t="s">
        <v>364</v>
      </c>
      <c r="D23" s="37" t="s">
        <v>2</v>
      </c>
      <c r="E23" s="37">
        <v>50</v>
      </c>
      <c r="F23" s="36"/>
      <c r="G23" s="35"/>
      <c r="H23" s="38"/>
      <c r="I23" s="35"/>
      <c r="J23" s="35"/>
      <c r="K23" s="103">
        <v>0</v>
      </c>
      <c r="L23" s="103">
        <v>0</v>
      </c>
      <c r="M23" s="103">
        <v>0</v>
      </c>
      <c r="N23" s="103">
        <v>0</v>
      </c>
      <c r="O23" s="103">
        <f t="shared" si="1"/>
        <v>0</v>
      </c>
      <c r="P23" s="103">
        <f t="shared" si="2"/>
        <v>0</v>
      </c>
      <c r="Q23" s="103">
        <f t="shared" si="3"/>
        <v>0</v>
      </c>
      <c r="R23" s="103">
        <f t="shared" si="4"/>
        <v>0</v>
      </c>
      <c r="S23" s="80"/>
    </row>
    <row r="24" spans="1:19" s="1" customFormat="1" ht="72" customHeight="1" x14ac:dyDescent="0.2">
      <c r="A24" s="35">
        <f t="shared" si="5"/>
        <v>13</v>
      </c>
      <c r="B24" s="39" t="s">
        <v>362</v>
      </c>
      <c r="C24" s="39" t="s">
        <v>363</v>
      </c>
      <c r="D24" s="37" t="s">
        <v>2</v>
      </c>
      <c r="E24" s="37">
        <v>250</v>
      </c>
      <c r="F24" s="41"/>
      <c r="G24" s="35"/>
      <c r="H24" s="42"/>
      <c r="I24" s="35"/>
      <c r="J24" s="35"/>
      <c r="K24" s="103">
        <v>0</v>
      </c>
      <c r="L24" s="103">
        <v>0</v>
      </c>
      <c r="M24" s="103">
        <v>0</v>
      </c>
      <c r="N24" s="103">
        <v>0</v>
      </c>
      <c r="O24" s="103">
        <f t="shared" si="1"/>
        <v>0</v>
      </c>
      <c r="P24" s="103">
        <f t="shared" si="2"/>
        <v>0</v>
      </c>
      <c r="Q24" s="103">
        <f t="shared" si="3"/>
        <v>0</v>
      </c>
      <c r="R24" s="103">
        <f t="shared" si="4"/>
        <v>0</v>
      </c>
      <c r="S24" s="80"/>
    </row>
    <row r="25" spans="1:19" s="1" customFormat="1" ht="43.5" customHeight="1" x14ac:dyDescent="0.2">
      <c r="A25" s="35">
        <f t="shared" si="5"/>
        <v>14</v>
      </c>
      <c r="B25" s="39" t="s">
        <v>362</v>
      </c>
      <c r="C25" s="43" t="s">
        <v>361</v>
      </c>
      <c r="D25" s="37" t="s">
        <v>2</v>
      </c>
      <c r="E25" s="37">
        <v>40</v>
      </c>
      <c r="F25" s="36"/>
      <c r="G25" s="35"/>
      <c r="H25" s="42"/>
      <c r="I25" s="44"/>
      <c r="J25" s="44"/>
      <c r="K25" s="103">
        <v>0</v>
      </c>
      <c r="L25" s="103">
        <v>0</v>
      </c>
      <c r="M25" s="103">
        <v>0</v>
      </c>
      <c r="N25" s="103">
        <v>0</v>
      </c>
      <c r="O25" s="103">
        <f t="shared" si="1"/>
        <v>0</v>
      </c>
      <c r="P25" s="103">
        <f t="shared" si="2"/>
        <v>0</v>
      </c>
      <c r="Q25" s="103">
        <f t="shared" si="3"/>
        <v>0</v>
      </c>
      <c r="R25" s="103">
        <f t="shared" si="4"/>
        <v>0</v>
      </c>
      <c r="S25" s="80"/>
    </row>
    <row r="26" spans="1:19" s="1" customFormat="1" ht="43.5" customHeight="1" x14ac:dyDescent="0.2">
      <c r="A26" s="35">
        <f t="shared" si="5"/>
        <v>15</v>
      </c>
      <c r="B26" s="36" t="s">
        <v>360</v>
      </c>
      <c r="C26" s="36" t="s">
        <v>359</v>
      </c>
      <c r="D26" s="37" t="s">
        <v>180</v>
      </c>
      <c r="E26" s="37">
        <v>40</v>
      </c>
      <c r="F26" s="36"/>
      <c r="G26" s="35"/>
      <c r="H26" s="38"/>
      <c r="I26" s="35"/>
      <c r="J26" s="35"/>
      <c r="K26" s="103">
        <v>0</v>
      </c>
      <c r="L26" s="103">
        <v>0</v>
      </c>
      <c r="M26" s="103">
        <v>0</v>
      </c>
      <c r="N26" s="103">
        <v>0</v>
      </c>
      <c r="O26" s="103">
        <f t="shared" si="1"/>
        <v>0</v>
      </c>
      <c r="P26" s="103">
        <f t="shared" si="2"/>
        <v>0</v>
      </c>
      <c r="Q26" s="103">
        <f t="shared" si="3"/>
        <v>0</v>
      </c>
      <c r="R26" s="103">
        <f t="shared" si="4"/>
        <v>0</v>
      </c>
      <c r="S26" s="80"/>
    </row>
    <row r="27" spans="1:19" s="1" customFormat="1" ht="43.5" customHeight="1" x14ac:dyDescent="0.2">
      <c r="A27" s="35">
        <f t="shared" si="5"/>
        <v>16</v>
      </c>
      <c r="B27" s="39" t="s">
        <v>357</v>
      </c>
      <c r="C27" s="39" t="s">
        <v>358</v>
      </c>
      <c r="D27" s="37" t="s">
        <v>2</v>
      </c>
      <c r="E27" s="37">
        <v>92</v>
      </c>
      <c r="F27" s="36"/>
      <c r="G27" s="35"/>
      <c r="H27" s="38"/>
      <c r="I27" s="35"/>
      <c r="J27" s="35"/>
      <c r="K27" s="103">
        <v>0</v>
      </c>
      <c r="L27" s="103">
        <v>0</v>
      </c>
      <c r="M27" s="103">
        <v>0</v>
      </c>
      <c r="N27" s="103">
        <v>0</v>
      </c>
      <c r="O27" s="103">
        <f t="shared" si="1"/>
        <v>0</v>
      </c>
      <c r="P27" s="103">
        <f t="shared" si="2"/>
        <v>0</v>
      </c>
      <c r="Q27" s="103">
        <f t="shared" si="3"/>
        <v>0</v>
      </c>
      <c r="R27" s="103">
        <f t="shared" si="4"/>
        <v>0</v>
      </c>
      <c r="S27" s="80"/>
    </row>
    <row r="28" spans="1:19" s="1" customFormat="1" ht="43.5" customHeight="1" x14ac:dyDescent="0.2">
      <c r="A28" s="35">
        <f t="shared" si="5"/>
        <v>17</v>
      </c>
      <c r="B28" s="39" t="s">
        <v>357</v>
      </c>
      <c r="C28" s="39" t="s">
        <v>356</v>
      </c>
      <c r="D28" s="37" t="s">
        <v>2</v>
      </c>
      <c r="E28" s="37">
        <v>48</v>
      </c>
      <c r="F28" s="36"/>
      <c r="G28" s="35"/>
      <c r="H28" s="38"/>
      <c r="I28" s="35"/>
      <c r="J28" s="35"/>
      <c r="K28" s="103">
        <v>0</v>
      </c>
      <c r="L28" s="103">
        <v>0</v>
      </c>
      <c r="M28" s="103">
        <v>0</v>
      </c>
      <c r="N28" s="103">
        <v>0</v>
      </c>
      <c r="O28" s="103">
        <f t="shared" si="1"/>
        <v>0</v>
      </c>
      <c r="P28" s="103">
        <f t="shared" si="2"/>
        <v>0</v>
      </c>
      <c r="Q28" s="103">
        <f t="shared" si="3"/>
        <v>0</v>
      </c>
      <c r="R28" s="103">
        <f t="shared" si="4"/>
        <v>0</v>
      </c>
      <c r="S28" s="80"/>
    </row>
    <row r="29" spans="1:19" s="1" customFormat="1" ht="43.5" customHeight="1" x14ac:dyDescent="0.2">
      <c r="A29" s="35">
        <f t="shared" si="5"/>
        <v>18</v>
      </c>
      <c r="B29" s="39" t="s">
        <v>355</v>
      </c>
      <c r="C29" s="39" t="s">
        <v>354</v>
      </c>
      <c r="D29" s="37" t="s">
        <v>2</v>
      </c>
      <c r="E29" s="37">
        <v>40</v>
      </c>
      <c r="F29" s="36"/>
      <c r="G29" s="35"/>
      <c r="H29" s="38"/>
      <c r="I29" s="35"/>
      <c r="J29" s="35"/>
      <c r="K29" s="103">
        <v>0</v>
      </c>
      <c r="L29" s="103">
        <v>0</v>
      </c>
      <c r="M29" s="103">
        <v>0</v>
      </c>
      <c r="N29" s="103">
        <v>0</v>
      </c>
      <c r="O29" s="103">
        <f t="shared" si="1"/>
        <v>0</v>
      </c>
      <c r="P29" s="103">
        <f t="shared" si="2"/>
        <v>0</v>
      </c>
      <c r="Q29" s="103">
        <f t="shared" si="3"/>
        <v>0</v>
      </c>
      <c r="R29" s="103">
        <f t="shared" si="4"/>
        <v>0</v>
      </c>
      <c r="S29" s="80"/>
    </row>
    <row r="30" spans="1:19" s="1" customFormat="1" ht="43.5" customHeight="1" x14ac:dyDescent="0.2">
      <c r="A30" s="35">
        <f t="shared" si="5"/>
        <v>19</v>
      </c>
      <c r="B30" s="36" t="s">
        <v>353</v>
      </c>
      <c r="C30" s="36" t="s">
        <v>219</v>
      </c>
      <c r="D30" s="37" t="s">
        <v>2</v>
      </c>
      <c r="E30" s="37">
        <v>20</v>
      </c>
      <c r="F30" s="36"/>
      <c r="G30" s="35"/>
      <c r="H30" s="38"/>
      <c r="I30" s="35"/>
      <c r="J30" s="35"/>
      <c r="K30" s="103">
        <v>0</v>
      </c>
      <c r="L30" s="103">
        <v>0</v>
      </c>
      <c r="M30" s="103">
        <v>0</v>
      </c>
      <c r="N30" s="103">
        <v>0</v>
      </c>
      <c r="O30" s="103">
        <f t="shared" si="1"/>
        <v>0</v>
      </c>
      <c r="P30" s="103">
        <f t="shared" si="2"/>
        <v>0</v>
      </c>
      <c r="Q30" s="103">
        <f t="shared" si="3"/>
        <v>0</v>
      </c>
      <c r="R30" s="103">
        <f t="shared" si="4"/>
        <v>0</v>
      </c>
      <c r="S30" s="80"/>
    </row>
    <row r="31" spans="1:19" s="1" customFormat="1" ht="43.5" customHeight="1" x14ac:dyDescent="0.2">
      <c r="A31" s="35">
        <f t="shared" si="5"/>
        <v>20</v>
      </c>
      <c r="B31" s="40" t="s">
        <v>352</v>
      </c>
      <c r="C31" s="40" t="s">
        <v>351</v>
      </c>
      <c r="D31" s="37" t="s">
        <v>2</v>
      </c>
      <c r="E31" s="37">
        <v>8</v>
      </c>
      <c r="F31" s="36"/>
      <c r="G31" s="35"/>
      <c r="H31" s="38"/>
      <c r="I31" s="35"/>
      <c r="J31" s="35"/>
      <c r="K31" s="103">
        <v>0</v>
      </c>
      <c r="L31" s="103">
        <v>0</v>
      </c>
      <c r="M31" s="103">
        <v>0</v>
      </c>
      <c r="N31" s="103">
        <v>0</v>
      </c>
      <c r="O31" s="103">
        <f t="shared" si="1"/>
        <v>0</v>
      </c>
      <c r="P31" s="103">
        <f t="shared" si="2"/>
        <v>0</v>
      </c>
      <c r="Q31" s="103">
        <f t="shared" si="3"/>
        <v>0</v>
      </c>
      <c r="R31" s="103">
        <f t="shared" si="4"/>
        <v>0</v>
      </c>
      <c r="S31" s="80"/>
    </row>
    <row r="32" spans="1:19" s="1" customFormat="1" ht="43.5" customHeight="1" x14ac:dyDescent="0.2">
      <c r="A32" s="35">
        <f t="shared" si="5"/>
        <v>21</v>
      </c>
      <c r="B32" s="40" t="s">
        <v>350</v>
      </c>
      <c r="C32" s="40" t="s">
        <v>349</v>
      </c>
      <c r="D32" s="37" t="s">
        <v>2</v>
      </c>
      <c r="E32" s="37">
        <v>90</v>
      </c>
      <c r="F32" s="36"/>
      <c r="G32" s="35"/>
      <c r="H32" s="38"/>
      <c r="I32" s="35"/>
      <c r="J32" s="35"/>
      <c r="K32" s="103">
        <v>0</v>
      </c>
      <c r="L32" s="103">
        <v>0</v>
      </c>
      <c r="M32" s="103">
        <v>0</v>
      </c>
      <c r="N32" s="103">
        <v>0</v>
      </c>
      <c r="O32" s="103">
        <f t="shared" si="1"/>
        <v>0</v>
      </c>
      <c r="P32" s="103">
        <f t="shared" si="2"/>
        <v>0</v>
      </c>
      <c r="Q32" s="103">
        <f t="shared" si="3"/>
        <v>0</v>
      </c>
      <c r="R32" s="103">
        <f t="shared" si="4"/>
        <v>0</v>
      </c>
      <c r="S32" s="80"/>
    </row>
    <row r="33" spans="1:19" s="1" customFormat="1" ht="43.5" customHeight="1" x14ac:dyDescent="0.2">
      <c r="A33" s="35">
        <f t="shared" si="5"/>
        <v>22</v>
      </c>
      <c r="B33" s="40" t="s">
        <v>347</v>
      </c>
      <c r="C33" s="40" t="s">
        <v>348</v>
      </c>
      <c r="D33" s="37" t="s">
        <v>2</v>
      </c>
      <c r="E33" s="37">
        <v>15</v>
      </c>
      <c r="F33" s="36"/>
      <c r="G33" s="35"/>
      <c r="H33" s="38"/>
      <c r="I33" s="35"/>
      <c r="J33" s="35"/>
      <c r="K33" s="103">
        <v>0</v>
      </c>
      <c r="L33" s="103">
        <v>0</v>
      </c>
      <c r="M33" s="103">
        <v>0</v>
      </c>
      <c r="N33" s="103">
        <v>0</v>
      </c>
      <c r="O33" s="103">
        <f t="shared" si="1"/>
        <v>0</v>
      </c>
      <c r="P33" s="103">
        <f t="shared" si="2"/>
        <v>0</v>
      </c>
      <c r="Q33" s="103">
        <f t="shared" si="3"/>
        <v>0</v>
      </c>
      <c r="R33" s="103">
        <f t="shared" si="4"/>
        <v>0</v>
      </c>
      <c r="S33" s="80"/>
    </row>
    <row r="34" spans="1:19" s="1" customFormat="1" ht="43.5" customHeight="1" x14ac:dyDescent="0.2">
      <c r="A34" s="35">
        <f t="shared" si="5"/>
        <v>23</v>
      </c>
      <c r="B34" s="40" t="s">
        <v>347</v>
      </c>
      <c r="C34" s="40" t="s">
        <v>346</v>
      </c>
      <c r="D34" s="37" t="s">
        <v>2</v>
      </c>
      <c r="E34" s="37">
        <v>5</v>
      </c>
      <c r="F34" s="36"/>
      <c r="G34" s="35"/>
      <c r="H34" s="38"/>
      <c r="I34" s="35"/>
      <c r="J34" s="35"/>
      <c r="K34" s="103">
        <v>0</v>
      </c>
      <c r="L34" s="103">
        <v>0</v>
      </c>
      <c r="M34" s="103">
        <v>0</v>
      </c>
      <c r="N34" s="103">
        <v>0</v>
      </c>
      <c r="O34" s="103">
        <f t="shared" si="1"/>
        <v>0</v>
      </c>
      <c r="P34" s="103">
        <f t="shared" si="2"/>
        <v>0</v>
      </c>
      <c r="Q34" s="103">
        <f t="shared" si="3"/>
        <v>0</v>
      </c>
      <c r="R34" s="103">
        <f t="shared" si="4"/>
        <v>0</v>
      </c>
      <c r="S34" s="80"/>
    </row>
    <row r="35" spans="1:19" s="1" customFormat="1" ht="60" customHeight="1" x14ac:dyDescent="0.2">
      <c r="A35" s="35">
        <f t="shared" si="5"/>
        <v>24</v>
      </c>
      <c r="B35" s="40" t="s">
        <v>345</v>
      </c>
      <c r="C35" s="40" t="s">
        <v>344</v>
      </c>
      <c r="D35" s="37" t="s">
        <v>2</v>
      </c>
      <c r="E35" s="37">
        <v>20</v>
      </c>
      <c r="F35" s="36"/>
      <c r="G35" s="35"/>
      <c r="H35" s="38"/>
      <c r="I35" s="35"/>
      <c r="J35" s="35"/>
      <c r="K35" s="103">
        <v>0</v>
      </c>
      <c r="L35" s="103">
        <v>0</v>
      </c>
      <c r="M35" s="103">
        <v>0</v>
      </c>
      <c r="N35" s="103">
        <v>0</v>
      </c>
      <c r="O35" s="103">
        <f t="shared" si="1"/>
        <v>0</v>
      </c>
      <c r="P35" s="103">
        <f t="shared" si="2"/>
        <v>0</v>
      </c>
      <c r="Q35" s="103">
        <f t="shared" si="3"/>
        <v>0</v>
      </c>
      <c r="R35" s="103">
        <f t="shared" si="4"/>
        <v>0</v>
      </c>
      <c r="S35" s="80"/>
    </row>
    <row r="36" spans="1:19" s="1" customFormat="1" ht="43.5" customHeight="1" x14ac:dyDescent="0.2">
      <c r="A36" s="35">
        <f t="shared" si="5"/>
        <v>25</v>
      </c>
      <c r="B36" s="40" t="s">
        <v>343</v>
      </c>
      <c r="C36" s="40" t="s">
        <v>342</v>
      </c>
      <c r="D36" s="37" t="s">
        <v>2</v>
      </c>
      <c r="E36" s="37">
        <v>12</v>
      </c>
      <c r="F36" s="36"/>
      <c r="G36" s="35"/>
      <c r="H36" s="38"/>
      <c r="I36" s="35"/>
      <c r="J36" s="35"/>
      <c r="K36" s="103">
        <v>0</v>
      </c>
      <c r="L36" s="103">
        <v>0</v>
      </c>
      <c r="M36" s="103">
        <v>0</v>
      </c>
      <c r="N36" s="103">
        <v>0</v>
      </c>
      <c r="O36" s="103">
        <f t="shared" si="1"/>
        <v>0</v>
      </c>
      <c r="P36" s="103">
        <f t="shared" si="2"/>
        <v>0</v>
      </c>
      <c r="Q36" s="103">
        <f t="shared" si="3"/>
        <v>0</v>
      </c>
      <c r="R36" s="103">
        <f t="shared" si="4"/>
        <v>0</v>
      </c>
      <c r="S36" s="80"/>
    </row>
    <row r="37" spans="1:19" s="1" customFormat="1" ht="43.5" customHeight="1" x14ac:dyDescent="0.2">
      <c r="A37" s="35">
        <f t="shared" si="5"/>
        <v>26</v>
      </c>
      <c r="B37" s="40" t="s">
        <v>341</v>
      </c>
      <c r="C37" s="40" t="s">
        <v>340</v>
      </c>
      <c r="D37" s="37" t="s">
        <v>2</v>
      </c>
      <c r="E37" s="37">
        <v>20</v>
      </c>
      <c r="F37" s="36"/>
      <c r="G37" s="35"/>
      <c r="H37" s="38"/>
      <c r="I37" s="35"/>
      <c r="J37" s="35"/>
      <c r="K37" s="103">
        <v>0</v>
      </c>
      <c r="L37" s="103">
        <v>0</v>
      </c>
      <c r="M37" s="103">
        <v>0</v>
      </c>
      <c r="N37" s="103">
        <v>0</v>
      </c>
      <c r="O37" s="103">
        <f t="shared" si="1"/>
        <v>0</v>
      </c>
      <c r="P37" s="103">
        <f t="shared" si="2"/>
        <v>0</v>
      </c>
      <c r="Q37" s="103">
        <f t="shared" si="3"/>
        <v>0</v>
      </c>
      <c r="R37" s="103">
        <f t="shared" si="4"/>
        <v>0</v>
      </c>
      <c r="S37" s="80"/>
    </row>
    <row r="38" spans="1:19" s="1" customFormat="1" ht="43.5" customHeight="1" x14ac:dyDescent="0.2">
      <c r="A38" s="35">
        <f t="shared" si="5"/>
        <v>27</v>
      </c>
      <c r="B38" s="40" t="s">
        <v>127</v>
      </c>
      <c r="C38" s="40" t="s">
        <v>339</v>
      </c>
      <c r="D38" s="37" t="s">
        <v>2</v>
      </c>
      <c r="E38" s="37">
        <v>5</v>
      </c>
      <c r="F38" s="36"/>
      <c r="G38" s="35"/>
      <c r="H38" s="38"/>
      <c r="I38" s="35"/>
      <c r="J38" s="35"/>
      <c r="K38" s="103">
        <v>0</v>
      </c>
      <c r="L38" s="103">
        <v>0</v>
      </c>
      <c r="M38" s="103">
        <v>0</v>
      </c>
      <c r="N38" s="103">
        <v>0</v>
      </c>
      <c r="O38" s="103">
        <f t="shared" si="1"/>
        <v>0</v>
      </c>
      <c r="P38" s="103">
        <f t="shared" si="2"/>
        <v>0</v>
      </c>
      <c r="Q38" s="103">
        <f t="shared" si="3"/>
        <v>0</v>
      </c>
      <c r="R38" s="103">
        <f t="shared" si="4"/>
        <v>0</v>
      </c>
      <c r="S38" s="80"/>
    </row>
    <row r="39" spans="1:19" s="1" customFormat="1" ht="43.5" customHeight="1" x14ac:dyDescent="0.2">
      <c r="A39" s="35">
        <f t="shared" si="5"/>
        <v>28</v>
      </c>
      <c r="B39" s="40" t="s">
        <v>71</v>
      </c>
      <c r="C39" s="45" t="s">
        <v>338</v>
      </c>
      <c r="D39" s="37" t="s">
        <v>2</v>
      </c>
      <c r="E39" s="37">
        <v>100</v>
      </c>
      <c r="F39" s="36"/>
      <c r="G39" s="35"/>
      <c r="H39" s="38"/>
      <c r="I39" s="35"/>
      <c r="J39" s="35"/>
      <c r="K39" s="103">
        <v>0</v>
      </c>
      <c r="L39" s="103">
        <v>0</v>
      </c>
      <c r="M39" s="103">
        <v>0</v>
      </c>
      <c r="N39" s="103">
        <v>0</v>
      </c>
      <c r="O39" s="103">
        <f t="shared" si="1"/>
        <v>0</v>
      </c>
      <c r="P39" s="103">
        <f t="shared" si="2"/>
        <v>0</v>
      </c>
      <c r="Q39" s="103">
        <f t="shared" si="3"/>
        <v>0</v>
      </c>
      <c r="R39" s="103">
        <f t="shared" si="4"/>
        <v>0</v>
      </c>
      <c r="S39" s="80"/>
    </row>
    <row r="40" spans="1:19" s="1" customFormat="1" ht="43.5" customHeight="1" x14ac:dyDescent="0.2">
      <c r="A40" s="35">
        <f t="shared" si="5"/>
        <v>29</v>
      </c>
      <c r="B40" s="40" t="s">
        <v>337</v>
      </c>
      <c r="C40" s="40" t="s">
        <v>336</v>
      </c>
      <c r="D40" s="37" t="s">
        <v>2</v>
      </c>
      <c r="E40" s="37">
        <v>50</v>
      </c>
      <c r="F40" s="36"/>
      <c r="G40" s="35"/>
      <c r="H40" s="38"/>
      <c r="I40" s="35"/>
      <c r="J40" s="35"/>
      <c r="K40" s="103">
        <v>0</v>
      </c>
      <c r="L40" s="103">
        <v>0</v>
      </c>
      <c r="M40" s="103">
        <v>0</v>
      </c>
      <c r="N40" s="103">
        <v>0</v>
      </c>
      <c r="O40" s="103">
        <f t="shared" si="1"/>
        <v>0</v>
      </c>
      <c r="P40" s="103">
        <f t="shared" si="2"/>
        <v>0</v>
      </c>
      <c r="Q40" s="103">
        <f t="shared" si="3"/>
        <v>0</v>
      </c>
      <c r="R40" s="103">
        <f t="shared" si="4"/>
        <v>0</v>
      </c>
      <c r="S40" s="80"/>
    </row>
    <row r="41" spans="1:19" s="1" customFormat="1" ht="43.5" customHeight="1" x14ac:dyDescent="0.2">
      <c r="A41" s="35">
        <f t="shared" si="5"/>
        <v>30</v>
      </c>
      <c r="B41" s="40" t="s">
        <v>89</v>
      </c>
      <c r="C41" s="40" t="s">
        <v>335</v>
      </c>
      <c r="D41" s="37" t="s">
        <v>2</v>
      </c>
      <c r="E41" s="37">
        <v>120</v>
      </c>
      <c r="F41" s="36"/>
      <c r="G41" s="35"/>
      <c r="H41" s="38"/>
      <c r="I41" s="35"/>
      <c r="J41" s="35"/>
      <c r="K41" s="103">
        <v>0</v>
      </c>
      <c r="L41" s="103">
        <v>0</v>
      </c>
      <c r="M41" s="103">
        <v>0</v>
      </c>
      <c r="N41" s="103">
        <v>0</v>
      </c>
      <c r="O41" s="103">
        <f t="shared" si="1"/>
        <v>0</v>
      </c>
      <c r="P41" s="103">
        <f t="shared" si="2"/>
        <v>0</v>
      </c>
      <c r="Q41" s="103">
        <f t="shared" si="3"/>
        <v>0</v>
      </c>
      <c r="R41" s="103">
        <f t="shared" si="4"/>
        <v>0</v>
      </c>
      <c r="S41" s="80"/>
    </row>
    <row r="42" spans="1:19" s="1" customFormat="1" ht="43.5" customHeight="1" x14ac:dyDescent="0.2">
      <c r="A42" s="35">
        <f t="shared" si="5"/>
        <v>31</v>
      </c>
      <c r="B42" s="40" t="s">
        <v>89</v>
      </c>
      <c r="C42" s="40" t="s">
        <v>389</v>
      </c>
      <c r="D42" s="37" t="s">
        <v>0</v>
      </c>
      <c r="E42" s="37">
        <v>100</v>
      </c>
      <c r="F42" s="36"/>
      <c r="G42" s="35"/>
      <c r="H42" s="38"/>
      <c r="I42" s="35"/>
      <c r="J42" s="35"/>
      <c r="K42" s="103">
        <v>0</v>
      </c>
      <c r="L42" s="103">
        <v>0</v>
      </c>
      <c r="M42" s="103">
        <v>0</v>
      </c>
      <c r="N42" s="103">
        <v>0</v>
      </c>
      <c r="O42" s="103">
        <f t="shared" si="1"/>
        <v>0</v>
      </c>
      <c r="P42" s="103">
        <f t="shared" si="2"/>
        <v>0</v>
      </c>
      <c r="Q42" s="103">
        <f t="shared" si="3"/>
        <v>0</v>
      </c>
      <c r="R42" s="103">
        <f t="shared" si="4"/>
        <v>0</v>
      </c>
      <c r="S42" s="80"/>
    </row>
    <row r="43" spans="1:19" s="1" customFormat="1" ht="43.5" customHeight="1" x14ac:dyDescent="0.2">
      <c r="A43" s="35">
        <f t="shared" si="5"/>
        <v>32</v>
      </c>
      <c r="B43" s="40" t="s">
        <v>334</v>
      </c>
      <c r="C43" s="40" t="s">
        <v>333</v>
      </c>
      <c r="D43" s="37" t="s">
        <v>2</v>
      </c>
      <c r="E43" s="37">
        <v>120</v>
      </c>
      <c r="F43" s="36"/>
      <c r="G43" s="35"/>
      <c r="H43" s="38"/>
      <c r="I43" s="35"/>
      <c r="J43" s="35"/>
      <c r="K43" s="103">
        <v>0</v>
      </c>
      <c r="L43" s="103">
        <v>0</v>
      </c>
      <c r="M43" s="103">
        <v>0</v>
      </c>
      <c r="N43" s="103">
        <v>0</v>
      </c>
      <c r="O43" s="103">
        <f t="shared" si="1"/>
        <v>0</v>
      </c>
      <c r="P43" s="103">
        <f t="shared" si="2"/>
        <v>0</v>
      </c>
      <c r="Q43" s="103">
        <f t="shared" si="3"/>
        <v>0</v>
      </c>
      <c r="R43" s="103">
        <f t="shared" si="4"/>
        <v>0</v>
      </c>
      <c r="S43" s="80"/>
    </row>
    <row r="44" spans="1:19" s="1" customFormat="1" ht="43.5" customHeight="1" x14ac:dyDescent="0.2">
      <c r="A44" s="35">
        <f t="shared" si="5"/>
        <v>33</v>
      </c>
      <c r="B44" s="36" t="s">
        <v>332</v>
      </c>
      <c r="C44" s="36" t="s">
        <v>331</v>
      </c>
      <c r="D44" s="37" t="s">
        <v>6</v>
      </c>
      <c r="E44" s="37">
        <v>10</v>
      </c>
      <c r="F44" s="36"/>
      <c r="G44" s="35"/>
      <c r="H44" s="38"/>
      <c r="I44" s="35"/>
      <c r="J44" s="35"/>
      <c r="K44" s="103">
        <v>0</v>
      </c>
      <c r="L44" s="103">
        <v>0</v>
      </c>
      <c r="M44" s="103">
        <v>0</v>
      </c>
      <c r="N44" s="103">
        <v>0</v>
      </c>
      <c r="O44" s="103">
        <f t="shared" si="1"/>
        <v>0</v>
      </c>
      <c r="P44" s="103">
        <f t="shared" si="2"/>
        <v>0</v>
      </c>
      <c r="Q44" s="103">
        <f t="shared" si="3"/>
        <v>0</v>
      </c>
      <c r="R44" s="103">
        <f t="shared" si="4"/>
        <v>0</v>
      </c>
      <c r="S44" s="80"/>
    </row>
    <row r="45" spans="1:19" s="1" customFormat="1" ht="43.5" customHeight="1" x14ac:dyDescent="0.2">
      <c r="A45" s="35">
        <f t="shared" si="5"/>
        <v>34</v>
      </c>
      <c r="B45" s="36" t="s">
        <v>330</v>
      </c>
      <c r="C45" s="36" t="s">
        <v>329</v>
      </c>
      <c r="D45" s="37" t="s">
        <v>6</v>
      </c>
      <c r="E45" s="37">
        <v>120</v>
      </c>
      <c r="F45" s="36"/>
      <c r="G45" s="35"/>
      <c r="H45" s="38"/>
      <c r="I45" s="35"/>
      <c r="J45" s="35"/>
      <c r="K45" s="103">
        <v>0</v>
      </c>
      <c r="L45" s="103">
        <v>0</v>
      </c>
      <c r="M45" s="103">
        <v>0</v>
      </c>
      <c r="N45" s="103">
        <v>0</v>
      </c>
      <c r="O45" s="103">
        <f t="shared" si="1"/>
        <v>0</v>
      </c>
      <c r="P45" s="103">
        <f t="shared" si="2"/>
        <v>0</v>
      </c>
      <c r="Q45" s="103">
        <f t="shared" si="3"/>
        <v>0</v>
      </c>
      <c r="R45" s="103">
        <f t="shared" si="4"/>
        <v>0</v>
      </c>
      <c r="S45" s="80"/>
    </row>
    <row r="46" spans="1:19" s="1" customFormat="1" ht="43.5" customHeight="1" x14ac:dyDescent="0.2">
      <c r="A46" s="35">
        <f t="shared" si="5"/>
        <v>35</v>
      </c>
      <c r="B46" s="36" t="s">
        <v>328</v>
      </c>
      <c r="C46" s="36" t="s">
        <v>327</v>
      </c>
      <c r="D46" s="37" t="s">
        <v>2</v>
      </c>
      <c r="E46" s="37">
        <v>20</v>
      </c>
      <c r="F46" s="36"/>
      <c r="G46" s="35"/>
      <c r="H46" s="38"/>
      <c r="I46" s="35"/>
      <c r="J46" s="35"/>
      <c r="K46" s="103">
        <v>0</v>
      </c>
      <c r="L46" s="103">
        <v>0</v>
      </c>
      <c r="M46" s="103">
        <v>0</v>
      </c>
      <c r="N46" s="103">
        <v>0</v>
      </c>
      <c r="O46" s="103">
        <f t="shared" si="1"/>
        <v>0</v>
      </c>
      <c r="P46" s="103">
        <f t="shared" si="2"/>
        <v>0</v>
      </c>
      <c r="Q46" s="103">
        <f t="shared" si="3"/>
        <v>0</v>
      </c>
      <c r="R46" s="103">
        <f t="shared" si="4"/>
        <v>0</v>
      </c>
      <c r="S46" s="80"/>
    </row>
    <row r="47" spans="1:19" s="1" customFormat="1" ht="43.5" customHeight="1" x14ac:dyDescent="0.2">
      <c r="A47" s="35">
        <f t="shared" si="5"/>
        <v>36</v>
      </c>
      <c r="B47" s="36" t="s">
        <v>12</v>
      </c>
      <c r="C47" s="36" t="s">
        <v>326</v>
      </c>
      <c r="D47" s="37" t="s">
        <v>2</v>
      </c>
      <c r="E47" s="37">
        <v>10</v>
      </c>
      <c r="F47" s="41"/>
      <c r="G47" s="35"/>
      <c r="H47" s="42"/>
      <c r="I47" s="35"/>
      <c r="J47" s="35"/>
      <c r="K47" s="103">
        <v>0</v>
      </c>
      <c r="L47" s="103">
        <v>0</v>
      </c>
      <c r="M47" s="103">
        <v>0</v>
      </c>
      <c r="N47" s="103">
        <v>0</v>
      </c>
      <c r="O47" s="103">
        <f t="shared" si="1"/>
        <v>0</v>
      </c>
      <c r="P47" s="103">
        <f t="shared" si="2"/>
        <v>0</v>
      </c>
      <c r="Q47" s="103">
        <f t="shared" si="3"/>
        <v>0</v>
      </c>
      <c r="R47" s="103">
        <f t="shared" si="4"/>
        <v>0</v>
      </c>
      <c r="S47" s="80"/>
    </row>
    <row r="48" spans="1:19" s="1" customFormat="1" ht="43.5" customHeight="1" x14ac:dyDescent="0.2">
      <c r="A48" s="35">
        <f t="shared" si="5"/>
        <v>37</v>
      </c>
      <c r="B48" s="36" t="s">
        <v>12</v>
      </c>
      <c r="C48" s="36" t="s">
        <v>325</v>
      </c>
      <c r="D48" s="37" t="s">
        <v>2</v>
      </c>
      <c r="E48" s="37">
        <v>15</v>
      </c>
      <c r="F48" s="41"/>
      <c r="G48" s="35"/>
      <c r="H48" s="42"/>
      <c r="I48" s="35"/>
      <c r="J48" s="35"/>
      <c r="K48" s="103">
        <v>0</v>
      </c>
      <c r="L48" s="103">
        <v>0</v>
      </c>
      <c r="M48" s="103">
        <v>0</v>
      </c>
      <c r="N48" s="103">
        <v>0</v>
      </c>
      <c r="O48" s="103">
        <f t="shared" si="1"/>
        <v>0</v>
      </c>
      <c r="P48" s="103">
        <f t="shared" si="2"/>
        <v>0</v>
      </c>
      <c r="Q48" s="103">
        <f t="shared" si="3"/>
        <v>0</v>
      </c>
      <c r="R48" s="103">
        <f t="shared" si="4"/>
        <v>0</v>
      </c>
      <c r="S48" s="80"/>
    </row>
    <row r="49" spans="1:19" s="1" customFormat="1" ht="43.5" customHeight="1" x14ac:dyDescent="0.2">
      <c r="A49" s="35">
        <f t="shared" si="5"/>
        <v>38</v>
      </c>
      <c r="B49" s="39" t="s">
        <v>324</v>
      </c>
      <c r="C49" s="39" t="s">
        <v>323</v>
      </c>
      <c r="D49" s="37" t="s">
        <v>2</v>
      </c>
      <c r="E49" s="37">
        <v>8</v>
      </c>
      <c r="F49" s="36"/>
      <c r="G49" s="35"/>
      <c r="H49" s="42"/>
      <c r="I49" s="44"/>
      <c r="J49" s="35"/>
      <c r="K49" s="103">
        <v>0</v>
      </c>
      <c r="L49" s="103">
        <v>0</v>
      </c>
      <c r="M49" s="103">
        <v>0</v>
      </c>
      <c r="N49" s="103">
        <v>0</v>
      </c>
      <c r="O49" s="103">
        <f t="shared" si="1"/>
        <v>0</v>
      </c>
      <c r="P49" s="103">
        <f t="shared" si="2"/>
        <v>0</v>
      </c>
      <c r="Q49" s="103">
        <f t="shared" si="3"/>
        <v>0</v>
      </c>
      <c r="R49" s="103">
        <f t="shared" si="4"/>
        <v>0</v>
      </c>
      <c r="S49" s="80"/>
    </row>
    <row r="50" spans="1:19" s="1" customFormat="1" ht="43.5" customHeight="1" x14ac:dyDescent="0.2">
      <c r="A50" s="35">
        <f t="shared" si="5"/>
        <v>39</v>
      </c>
      <c r="B50" s="39" t="s">
        <v>322</v>
      </c>
      <c r="C50" s="39" t="s">
        <v>321</v>
      </c>
      <c r="D50" s="37" t="s">
        <v>2</v>
      </c>
      <c r="E50" s="37">
        <v>40</v>
      </c>
      <c r="F50" s="36"/>
      <c r="G50" s="35"/>
      <c r="H50" s="38"/>
      <c r="I50" s="35"/>
      <c r="J50" s="35"/>
      <c r="K50" s="103">
        <v>0</v>
      </c>
      <c r="L50" s="103">
        <v>0</v>
      </c>
      <c r="M50" s="103">
        <v>0</v>
      </c>
      <c r="N50" s="103">
        <v>0</v>
      </c>
      <c r="O50" s="103">
        <f t="shared" si="1"/>
        <v>0</v>
      </c>
      <c r="P50" s="103">
        <f t="shared" si="2"/>
        <v>0</v>
      </c>
      <c r="Q50" s="103">
        <f t="shared" si="3"/>
        <v>0</v>
      </c>
      <c r="R50" s="103">
        <f t="shared" si="4"/>
        <v>0</v>
      </c>
      <c r="S50" s="80"/>
    </row>
    <row r="51" spans="1:19" s="1" customFormat="1" ht="43.5" customHeight="1" x14ac:dyDescent="0.2">
      <c r="A51" s="35">
        <f t="shared" si="5"/>
        <v>40</v>
      </c>
      <c r="B51" s="40" t="s">
        <v>320</v>
      </c>
      <c r="C51" s="40" t="s">
        <v>319</v>
      </c>
      <c r="D51" s="37" t="s">
        <v>6</v>
      </c>
      <c r="E51" s="37">
        <v>30</v>
      </c>
      <c r="F51" s="36"/>
      <c r="G51" s="35"/>
      <c r="H51" s="38"/>
      <c r="I51" s="35"/>
      <c r="J51" s="35"/>
      <c r="K51" s="103">
        <v>0</v>
      </c>
      <c r="L51" s="103">
        <v>0</v>
      </c>
      <c r="M51" s="103">
        <v>0</v>
      </c>
      <c r="N51" s="103">
        <v>0</v>
      </c>
      <c r="O51" s="103">
        <f t="shared" si="1"/>
        <v>0</v>
      </c>
      <c r="P51" s="103">
        <f t="shared" si="2"/>
        <v>0</v>
      </c>
      <c r="Q51" s="103">
        <f t="shared" si="3"/>
        <v>0</v>
      </c>
      <c r="R51" s="103">
        <f t="shared" si="4"/>
        <v>0</v>
      </c>
      <c r="S51" s="80"/>
    </row>
    <row r="52" spans="1:19" s="1" customFormat="1" ht="43.5" customHeight="1" x14ac:dyDescent="0.2">
      <c r="A52" s="35">
        <f t="shared" si="5"/>
        <v>41</v>
      </c>
      <c r="B52" s="36" t="s">
        <v>482</v>
      </c>
      <c r="C52" s="36" t="s">
        <v>318</v>
      </c>
      <c r="D52" s="37" t="s">
        <v>2</v>
      </c>
      <c r="E52" s="37">
        <v>90</v>
      </c>
      <c r="F52" s="36"/>
      <c r="G52" s="35"/>
      <c r="H52" s="38"/>
      <c r="I52" s="35"/>
      <c r="J52" s="35"/>
      <c r="K52" s="103">
        <v>0</v>
      </c>
      <c r="L52" s="103">
        <v>0</v>
      </c>
      <c r="M52" s="103">
        <v>0</v>
      </c>
      <c r="N52" s="103">
        <v>0</v>
      </c>
      <c r="O52" s="103">
        <f t="shared" si="1"/>
        <v>0</v>
      </c>
      <c r="P52" s="103">
        <f t="shared" si="2"/>
        <v>0</v>
      </c>
      <c r="Q52" s="103">
        <f t="shared" si="3"/>
        <v>0</v>
      </c>
      <c r="R52" s="103">
        <f t="shared" si="4"/>
        <v>0</v>
      </c>
      <c r="S52" s="80"/>
    </row>
    <row r="53" spans="1:19" s="1" customFormat="1" ht="43.5" customHeight="1" x14ac:dyDescent="0.2">
      <c r="A53" s="35">
        <f t="shared" si="5"/>
        <v>42</v>
      </c>
      <c r="B53" s="36" t="s">
        <v>317</v>
      </c>
      <c r="C53" s="36" t="s">
        <v>485</v>
      </c>
      <c r="D53" s="37" t="s">
        <v>2</v>
      </c>
      <c r="E53" s="37">
        <v>10</v>
      </c>
      <c r="F53" s="36"/>
      <c r="G53" s="35"/>
      <c r="H53" s="38"/>
      <c r="I53" s="35"/>
      <c r="J53" s="35"/>
      <c r="K53" s="103">
        <v>0</v>
      </c>
      <c r="L53" s="103">
        <v>0</v>
      </c>
      <c r="M53" s="103">
        <v>0</v>
      </c>
      <c r="N53" s="103">
        <v>0</v>
      </c>
      <c r="O53" s="103">
        <f t="shared" si="1"/>
        <v>0</v>
      </c>
      <c r="P53" s="103">
        <f t="shared" si="2"/>
        <v>0</v>
      </c>
      <c r="Q53" s="103">
        <f t="shared" si="3"/>
        <v>0</v>
      </c>
      <c r="R53" s="103">
        <f t="shared" si="4"/>
        <v>0</v>
      </c>
      <c r="S53" s="80"/>
    </row>
    <row r="54" spans="1:19" s="1" customFormat="1" ht="43.5" customHeight="1" x14ac:dyDescent="0.2">
      <c r="A54" s="35">
        <f t="shared" si="5"/>
        <v>43</v>
      </c>
      <c r="B54" s="40" t="s">
        <v>316</v>
      </c>
      <c r="C54" s="40" t="s">
        <v>315</v>
      </c>
      <c r="D54" s="37" t="s">
        <v>6</v>
      </c>
      <c r="E54" s="37">
        <v>40</v>
      </c>
      <c r="F54" s="36"/>
      <c r="G54" s="35"/>
      <c r="H54" s="38"/>
      <c r="I54" s="35"/>
      <c r="J54" s="35"/>
      <c r="K54" s="103">
        <v>0</v>
      </c>
      <c r="L54" s="103">
        <v>0</v>
      </c>
      <c r="M54" s="103">
        <v>0</v>
      </c>
      <c r="N54" s="103">
        <v>0</v>
      </c>
      <c r="O54" s="103">
        <f t="shared" si="1"/>
        <v>0</v>
      </c>
      <c r="P54" s="103">
        <f t="shared" si="2"/>
        <v>0</v>
      </c>
      <c r="Q54" s="103">
        <f t="shared" si="3"/>
        <v>0</v>
      </c>
      <c r="R54" s="103">
        <f t="shared" si="4"/>
        <v>0</v>
      </c>
      <c r="S54" s="80"/>
    </row>
    <row r="55" spans="1:19" s="1" customFormat="1" ht="43.5" customHeight="1" x14ac:dyDescent="0.2">
      <c r="A55" s="35">
        <f t="shared" si="5"/>
        <v>44</v>
      </c>
      <c r="B55" s="36" t="s">
        <v>483</v>
      </c>
      <c r="C55" s="36" t="s">
        <v>314</v>
      </c>
      <c r="D55" s="37" t="s">
        <v>2</v>
      </c>
      <c r="E55" s="37">
        <v>550</v>
      </c>
      <c r="F55" s="36"/>
      <c r="G55" s="35"/>
      <c r="H55" s="38"/>
      <c r="I55" s="35"/>
      <c r="J55" s="35"/>
      <c r="K55" s="103">
        <v>0</v>
      </c>
      <c r="L55" s="103">
        <v>0</v>
      </c>
      <c r="M55" s="103">
        <v>0</v>
      </c>
      <c r="N55" s="103">
        <v>0</v>
      </c>
      <c r="O55" s="103">
        <f t="shared" si="1"/>
        <v>0</v>
      </c>
      <c r="P55" s="103">
        <f t="shared" si="2"/>
        <v>0</v>
      </c>
      <c r="Q55" s="103">
        <f t="shared" si="3"/>
        <v>0</v>
      </c>
      <c r="R55" s="103">
        <f t="shared" si="4"/>
        <v>0</v>
      </c>
      <c r="S55" s="80"/>
    </row>
    <row r="56" spans="1:19" s="1" customFormat="1" ht="43.5" customHeight="1" x14ac:dyDescent="0.2">
      <c r="A56" s="35">
        <f t="shared" si="5"/>
        <v>45</v>
      </c>
      <c r="B56" s="36" t="s">
        <v>313</v>
      </c>
      <c r="C56" s="36" t="s">
        <v>312</v>
      </c>
      <c r="D56" s="37" t="s">
        <v>2</v>
      </c>
      <c r="E56" s="37">
        <v>10</v>
      </c>
      <c r="F56" s="36"/>
      <c r="G56" s="35"/>
      <c r="H56" s="38"/>
      <c r="I56" s="35"/>
      <c r="J56" s="35"/>
      <c r="K56" s="103">
        <v>0</v>
      </c>
      <c r="L56" s="103">
        <v>0</v>
      </c>
      <c r="M56" s="103">
        <v>0</v>
      </c>
      <c r="N56" s="103">
        <v>0</v>
      </c>
      <c r="O56" s="103">
        <f t="shared" si="1"/>
        <v>0</v>
      </c>
      <c r="P56" s="103">
        <f t="shared" si="2"/>
        <v>0</v>
      </c>
      <c r="Q56" s="103">
        <f t="shared" si="3"/>
        <v>0</v>
      </c>
      <c r="R56" s="103">
        <f t="shared" si="4"/>
        <v>0</v>
      </c>
      <c r="S56" s="80"/>
    </row>
    <row r="57" spans="1:19" s="1" customFormat="1" ht="43.5" customHeight="1" x14ac:dyDescent="0.2">
      <c r="A57" s="35">
        <f t="shared" si="5"/>
        <v>46</v>
      </c>
      <c r="B57" s="40" t="s">
        <v>310</v>
      </c>
      <c r="C57" s="40" t="s">
        <v>311</v>
      </c>
      <c r="D57" s="37" t="s">
        <v>2</v>
      </c>
      <c r="E57" s="37">
        <v>6</v>
      </c>
      <c r="F57" s="41"/>
      <c r="G57" s="35"/>
      <c r="H57" s="46"/>
      <c r="I57" s="35"/>
      <c r="J57" s="35"/>
      <c r="K57" s="103">
        <v>0</v>
      </c>
      <c r="L57" s="103">
        <v>0</v>
      </c>
      <c r="M57" s="103">
        <v>0</v>
      </c>
      <c r="N57" s="103">
        <v>0</v>
      </c>
      <c r="O57" s="103">
        <f t="shared" si="1"/>
        <v>0</v>
      </c>
      <c r="P57" s="103">
        <f t="shared" si="2"/>
        <v>0</v>
      </c>
      <c r="Q57" s="103">
        <f t="shared" si="3"/>
        <v>0</v>
      </c>
      <c r="R57" s="103">
        <f t="shared" si="4"/>
        <v>0</v>
      </c>
      <c r="S57" s="80"/>
    </row>
    <row r="58" spans="1:19" s="1" customFormat="1" ht="43.5" customHeight="1" x14ac:dyDescent="0.2">
      <c r="A58" s="35">
        <f t="shared" si="5"/>
        <v>47</v>
      </c>
      <c r="B58" s="40" t="s">
        <v>310</v>
      </c>
      <c r="C58" s="40" t="s">
        <v>309</v>
      </c>
      <c r="D58" s="37" t="s">
        <v>2</v>
      </c>
      <c r="E58" s="37">
        <v>10</v>
      </c>
      <c r="F58" s="36"/>
      <c r="G58" s="35"/>
      <c r="H58" s="46"/>
      <c r="I58" s="44"/>
      <c r="J58" s="35"/>
      <c r="K58" s="103">
        <v>0</v>
      </c>
      <c r="L58" s="103">
        <v>0</v>
      </c>
      <c r="M58" s="103">
        <v>0</v>
      </c>
      <c r="N58" s="103">
        <v>0</v>
      </c>
      <c r="O58" s="103">
        <f t="shared" si="1"/>
        <v>0</v>
      </c>
      <c r="P58" s="103">
        <f t="shared" si="2"/>
        <v>0</v>
      </c>
      <c r="Q58" s="103">
        <f t="shared" si="3"/>
        <v>0</v>
      </c>
      <c r="R58" s="103">
        <f t="shared" si="4"/>
        <v>0</v>
      </c>
      <c r="S58" s="80"/>
    </row>
    <row r="59" spans="1:19" s="1" customFormat="1" ht="43.5" customHeight="1" x14ac:dyDescent="0.2">
      <c r="A59" s="35">
        <f t="shared" si="5"/>
        <v>48</v>
      </c>
      <c r="B59" s="39" t="s">
        <v>307</v>
      </c>
      <c r="C59" s="39" t="s">
        <v>308</v>
      </c>
      <c r="D59" s="37" t="s">
        <v>2</v>
      </c>
      <c r="E59" s="37">
        <v>6</v>
      </c>
      <c r="F59" s="36"/>
      <c r="G59" s="35"/>
      <c r="H59" s="38"/>
      <c r="I59" s="35"/>
      <c r="J59" s="35"/>
      <c r="K59" s="103">
        <v>0</v>
      </c>
      <c r="L59" s="103">
        <v>0</v>
      </c>
      <c r="M59" s="103">
        <v>0</v>
      </c>
      <c r="N59" s="103">
        <v>0</v>
      </c>
      <c r="O59" s="103">
        <f t="shared" si="1"/>
        <v>0</v>
      </c>
      <c r="P59" s="103">
        <f t="shared" si="2"/>
        <v>0</v>
      </c>
      <c r="Q59" s="103">
        <f t="shared" si="3"/>
        <v>0</v>
      </c>
      <c r="R59" s="103">
        <f t="shared" si="4"/>
        <v>0</v>
      </c>
      <c r="S59" s="80"/>
    </row>
    <row r="60" spans="1:19" s="1" customFormat="1" ht="43.5" customHeight="1" x14ac:dyDescent="0.2">
      <c r="A60" s="35">
        <f t="shared" si="5"/>
        <v>49</v>
      </c>
      <c r="B60" s="39" t="s">
        <v>307</v>
      </c>
      <c r="C60" s="39" t="s">
        <v>306</v>
      </c>
      <c r="D60" s="37" t="s">
        <v>2</v>
      </c>
      <c r="E60" s="37">
        <v>10</v>
      </c>
      <c r="F60" s="41"/>
      <c r="G60" s="35"/>
      <c r="H60" s="46"/>
      <c r="I60" s="35"/>
      <c r="J60" s="35"/>
      <c r="K60" s="103">
        <v>0</v>
      </c>
      <c r="L60" s="103">
        <v>0</v>
      </c>
      <c r="M60" s="103">
        <v>0</v>
      </c>
      <c r="N60" s="103">
        <v>0</v>
      </c>
      <c r="O60" s="103">
        <f t="shared" si="1"/>
        <v>0</v>
      </c>
      <c r="P60" s="103">
        <f t="shared" si="2"/>
        <v>0</v>
      </c>
      <c r="Q60" s="103">
        <f t="shared" si="3"/>
        <v>0</v>
      </c>
      <c r="R60" s="103">
        <f t="shared" si="4"/>
        <v>0</v>
      </c>
      <c r="S60" s="80"/>
    </row>
    <row r="61" spans="1:19" s="1" customFormat="1" ht="43.5" customHeight="1" x14ac:dyDescent="0.2">
      <c r="A61" s="35">
        <f t="shared" si="5"/>
        <v>50</v>
      </c>
      <c r="B61" s="39" t="s">
        <v>305</v>
      </c>
      <c r="C61" s="39" t="s">
        <v>304</v>
      </c>
      <c r="D61" s="37" t="s">
        <v>2</v>
      </c>
      <c r="E61" s="37">
        <v>16</v>
      </c>
      <c r="F61" s="36"/>
      <c r="G61" s="35"/>
      <c r="H61" s="46"/>
      <c r="I61" s="44"/>
      <c r="J61" s="35"/>
      <c r="K61" s="103">
        <v>0</v>
      </c>
      <c r="L61" s="103">
        <v>0</v>
      </c>
      <c r="M61" s="103">
        <v>0</v>
      </c>
      <c r="N61" s="103">
        <v>0</v>
      </c>
      <c r="O61" s="103">
        <f t="shared" si="1"/>
        <v>0</v>
      </c>
      <c r="P61" s="103">
        <f t="shared" si="2"/>
        <v>0</v>
      </c>
      <c r="Q61" s="103">
        <f t="shared" si="3"/>
        <v>0</v>
      </c>
      <c r="R61" s="103">
        <f t="shared" si="4"/>
        <v>0</v>
      </c>
      <c r="S61" s="80"/>
    </row>
    <row r="62" spans="1:19" s="1" customFormat="1" ht="43.5" customHeight="1" x14ac:dyDescent="0.2">
      <c r="A62" s="35">
        <f t="shared" si="5"/>
        <v>51</v>
      </c>
      <c r="B62" s="39" t="s">
        <v>303</v>
      </c>
      <c r="C62" s="39" t="s">
        <v>302</v>
      </c>
      <c r="D62" s="37" t="s">
        <v>2</v>
      </c>
      <c r="E62" s="37">
        <v>80</v>
      </c>
      <c r="F62" s="36"/>
      <c r="G62" s="35"/>
      <c r="H62" s="38"/>
      <c r="I62" s="35"/>
      <c r="J62" s="35"/>
      <c r="K62" s="103">
        <v>0</v>
      </c>
      <c r="L62" s="103">
        <v>0</v>
      </c>
      <c r="M62" s="103">
        <v>0</v>
      </c>
      <c r="N62" s="103">
        <v>0</v>
      </c>
      <c r="O62" s="103">
        <f t="shared" si="1"/>
        <v>0</v>
      </c>
      <c r="P62" s="103">
        <f t="shared" si="2"/>
        <v>0</v>
      </c>
      <c r="Q62" s="103">
        <f t="shared" si="3"/>
        <v>0</v>
      </c>
      <c r="R62" s="103">
        <f t="shared" si="4"/>
        <v>0</v>
      </c>
      <c r="S62" s="80"/>
    </row>
    <row r="63" spans="1:19" s="1" customFormat="1" ht="43.5" customHeight="1" x14ac:dyDescent="0.2">
      <c r="A63" s="35">
        <f t="shared" si="5"/>
        <v>52</v>
      </c>
      <c r="B63" s="39" t="s">
        <v>301</v>
      </c>
      <c r="C63" s="39" t="s">
        <v>300</v>
      </c>
      <c r="D63" s="37" t="s">
        <v>2</v>
      </c>
      <c r="E63" s="37">
        <v>60</v>
      </c>
      <c r="F63" s="36"/>
      <c r="G63" s="35"/>
      <c r="H63" s="38"/>
      <c r="I63" s="35"/>
      <c r="J63" s="35"/>
      <c r="K63" s="103">
        <v>0</v>
      </c>
      <c r="L63" s="103">
        <v>0</v>
      </c>
      <c r="M63" s="103">
        <v>0</v>
      </c>
      <c r="N63" s="103">
        <v>0</v>
      </c>
      <c r="O63" s="103">
        <f t="shared" si="1"/>
        <v>0</v>
      </c>
      <c r="P63" s="103">
        <f t="shared" si="2"/>
        <v>0</v>
      </c>
      <c r="Q63" s="103">
        <f t="shared" si="3"/>
        <v>0</v>
      </c>
      <c r="R63" s="103">
        <f t="shared" si="4"/>
        <v>0</v>
      </c>
      <c r="S63" s="80"/>
    </row>
    <row r="64" spans="1:19" s="1" customFormat="1" ht="43.5" customHeight="1" x14ac:dyDescent="0.2">
      <c r="A64" s="35">
        <f t="shared" si="5"/>
        <v>53</v>
      </c>
      <c r="B64" s="36" t="s">
        <v>299</v>
      </c>
      <c r="C64" s="36" t="s">
        <v>298</v>
      </c>
      <c r="D64" s="37" t="s">
        <v>2</v>
      </c>
      <c r="E64" s="37">
        <v>5</v>
      </c>
      <c r="F64" s="47"/>
      <c r="G64" s="35"/>
      <c r="H64" s="38"/>
      <c r="I64" s="35"/>
      <c r="J64" s="35"/>
      <c r="K64" s="103">
        <v>0</v>
      </c>
      <c r="L64" s="103">
        <v>0</v>
      </c>
      <c r="M64" s="103">
        <v>0</v>
      </c>
      <c r="N64" s="103">
        <v>0</v>
      </c>
      <c r="O64" s="103">
        <f t="shared" si="1"/>
        <v>0</v>
      </c>
      <c r="P64" s="103">
        <f t="shared" si="2"/>
        <v>0</v>
      </c>
      <c r="Q64" s="103">
        <f t="shared" si="3"/>
        <v>0</v>
      </c>
      <c r="R64" s="103">
        <f t="shared" si="4"/>
        <v>0</v>
      </c>
      <c r="S64" s="80"/>
    </row>
    <row r="65" spans="1:19" s="1" customFormat="1" ht="43.5" customHeight="1" x14ac:dyDescent="0.2">
      <c r="A65" s="35">
        <f t="shared" si="5"/>
        <v>54</v>
      </c>
      <c r="B65" s="36" t="s">
        <v>297</v>
      </c>
      <c r="C65" s="36" t="s">
        <v>296</v>
      </c>
      <c r="D65" s="37" t="s">
        <v>2</v>
      </c>
      <c r="E65" s="37">
        <v>6</v>
      </c>
      <c r="F65" s="41"/>
      <c r="G65" s="35"/>
      <c r="H65" s="46"/>
      <c r="I65" s="35"/>
      <c r="J65" s="35"/>
      <c r="K65" s="103">
        <v>0</v>
      </c>
      <c r="L65" s="103">
        <v>0</v>
      </c>
      <c r="M65" s="103">
        <v>0</v>
      </c>
      <c r="N65" s="103">
        <v>0</v>
      </c>
      <c r="O65" s="103">
        <f t="shared" si="1"/>
        <v>0</v>
      </c>
      <c r="P65" s="103">
        <f t="shared" si="2"/>
        <v>0</v>
      </c>
      <c r="Q65" s="103">
        <f t="shared" si="3"/>
        <v>0</v>
      </c>
      <c r="R65" s="103">
        <f t="shared" si="4"/>
        <v>0</v>
      </c>
      <c r="S65" s="80"/>
    </row>
    <row r="66" spans="1:19" s="1" customFormat="1" ht="43.5" customHeight="1" x14ac:dyDescent="0.2">
      <c r="A66" s="35">
        <f t="shared" si="5"/>
        <v>55</v>
      </c>
      <c r="B66" s="39" t="s">
        <v>295</v>
      </c>
      <c r="C66" s="39" t="s">
        <v>294</v>
      </c>
      <c r="D66" s="37" t="s">
        <v>2</v>
      </c>
      <c r="E66" s="37">
        <v>110</v>
      </c>
      <c r="F66" s="36"/>
      <c r="G66" s="35"/>
      <c r="H66" s="46"/>
      <c r="I66" s="44"/>
      <c r="J66" s="35"/>
      <c r="K66" s="103">
        <v>0</v>
      </c>
      <c r="L66" s="103">
        <v>0</v>
      </c>
      <c r="M66" s="103">
        <v>0</v>
      </c>
      <c r="N66" s="103">
        <v>0</v>
      </c>
      <c r="O66" s="103">
        <f t="shared" si="1"/>
        <v>0</v>
      </c>
      <c r="P66" s="103">
        <f t="shared" si="2"/>
        <v>0</v>
      </c>
      <c r="Q66" s="103">
        <f t="shared" si="3"/>
        <v>0</v>
      </c>
      <c r="R66" s="103">
        <f t="shared" si="4"/>
        <v>0</v>
      </c>
      <c r="S66" s="80"/>
    </row>
    <row r="67" spans="1:19" s="1" customFormat="1" ht="43.5" customHeight="1" x14ac:dyDescent="0.2">
      <c r="A67" s="35">
        <f t="shared" si="5"/>
        <v>56</v>
      </c>
      <c r="B67" s="36" t="s">
        <v>292</v>
      </c>
      <c r="C67" s="36" t="s">
        <v>293</v>
      </c>
      <c r="D67" s="37" t="s">
        <v>2</v>
      </c>
      <c r="E67" s="37">
        <v>6</v>
      </c>
      <c r="F67" s="36"/>
      <c r="G67" s="35"/>
      <c r="H67" s="38"/>
      <c r="I67" s="35"/>
      <c r="J67" s="35"/>
      <c r="K67" s="103">
        <v>0</v>
      </c>
      <c r="L67" s="103">
        <v>0</v>
      </c>
      <c r="M67" s="103">
        <v>0</v>
      </c>
      <c r="N67" s="103">
        <v>0</v>
      </c>
      <c r="O67" s="103">
        <f t="shared" si="1"/>
        <v>0</v>
      </c>
      <c r="P67" s="103">
        <f t="shared" si="2"/>
        <v>0</v>
      </c>
      <c r="Q67" s="103">
        <f t="shared" si="3"/>
        <v>0</v>
      </c>
      <c r="R67" s="103">
        <f t="shared" si="4"/>
        <v>0</v>
      </c>
      <c r="S67" s="80"/>
    </row>
    <row r="68" spans="1:19" s="1" customFormat="1" ht="43.5" customHeight="1" x14ac:dyDescent="0.2">
      <c r="A68" s="35">
        <f t="shared" si="5"/>
        <v>57</v>
      </c>
      <c r="B68" s="36" t="s">
        <v>291</v>
      </c>
      <c r="C68" s="36" t="s">
        <v>290</v>
      </c>
      <c r="D68" s="37" t="s">
        <v>6</v>
      </c>
      <c r="E68" s="37">
        <v>30</v>
      </c>
      <c r="F68" s="36"/>
      <c r="G68" s="35"/>
      <c r="H68" s="38"/>
      <c r="I68" s="35"/>
      <c r="J68" s="35"/>
      <c r="K68" s="103">
        <v>0</v>
      </c>
      <c r="L68" s="103">
        <v>0</v>
      </c>
      <c r="M68" s="103">
        <v>0</v>
      </c>
      <c r="N68" s="103">
        <v>0</v>
      </c>
      <c r="O68" s="103">
        <f t="shared" si="1"/>
        <v>0</v>
      </c>
      <c r="P68" s="103">
        <f t="shared" si="2"/>
        <v>0</v>
      </c>
      <c r="Q68" s="103">
        <f t="shared" si="3"/>
        <v>0</v>
      </c>
      <c r="R68" s="103">
        <f t="shared" si="4"/>
        <v>0</v>
      </c>
      <c r="S68" s="80"/>
    </row>
    <row r="69" spans="1:19" s="1" customFormat="1" ht="43.5" customHeight="1" x14ac:dyDescent="0.2">
      <c r="A69" s="35">
        <f t="shared" si="5"/>
        <v>58</v>
      </c>
      <c r="B69" s="36" t="s">
        <v>112</v>
      </c>
      <c r="C69" s="36" t="s">
        <v>289</v>
      </c>
      <c r="D69" s="37" t="s">
        <v>2</v>
      </c>
      <c r="E69" s="37">
        <v>10</v>
      </c>
      <c r="F69" s="36"/>
      <c r="G69" s="35"/>
      <c r="H69" s="38"/>
      <c r="I69" s="35"/>
      <c r="J69" s="35"/>
      <c r="K69" s="103">
        <v>0</v>
      </c>
      <c r="L69" s="103">
        <v>0</v>
      </c>
      <c r="M69" s="103">
        <v>0</v>
      </c>
      <c r="N69" s="103">
        <v>0</v>
      </c>
      <c r="O69" s="103">
        <f t="shared" si="1"/>
        <v>0</v>
      </c>
      <c r="P69" s="103">
        <f t="shared" si="2"/>
        <v>0</v>
      </c>
      <c r="Q69" s="103">
        <f t="shared" si="3"/>
        <v>0</v>
      </c>
      <c r="R69" s="103">
        <f t="shared" si="4"/>
        <v>0</v>
      </c>
      <c r="S69" s="80"/>
    </row>
    <row r="70" spans="1:19" s="1" customFormat="1" ht="43.5" customHeight="1" x14ac:dyDescent="0.2">
      <c r="A70" s="35">
        <f t="shared" si="5"/>
        <v>59</v>
      </c>
      <c r="B70" s="36" t="s">
        <v>112</v>
      </c>
      <c r="C70" s="36" t="s">
        <v>288</v>
      </c>
      <c r="D70" s="37" t="s">
        <v>2</v>
      </c>
      <c r="E70" s="37">
        <v>10</v>
      </c>
      <c r="F70" s="36"/>
      <c r="G70" s="35"/>
      <c r="H70" s="38"/>
      <c r="I70" s="35"/>
      <c r="J70" s="35"/>
      <c r="K70" s="103">
        <v>0</v>
      </c>
      <c r="L70" s="103">
        <v>0</v>
      </c>
      <c r="M70" s="103">
        <v>0</v>
      </c>
      <c r="N70" s="103">
        <v>0</v>
      </c>
      <c r="O70" s="103">
        <f t="shared" si="1"/>
        <v>0</v>
      </c>
      <c r="P70" s="103">
        <f t="shared" si="2"/>
        <v>0</v>
      </c>
      <c r="Q70" s="103">
        <f t="shared" si="3"/>
        <v>0</v>
      </c>
      <c r="R70" s="103">
        <f t="shared" si="4"/>
        <v>0</v>
      </c>
      <c r="S70" s="80"/>
    </row>
    <row r="71" spans="1:19" s="1" customFormat="1" ht="43.5" customHeight="1" x14ac:dyDescent="0.2">
      <c r="A71" s="35">
        <f t="shared" si="5"/>
        <v>60</v>
      </c>
      <c r="B71" s="40" t="s">
        <v>112</v>
      </c>
      <c r="C71" s="40" t="s">
        <v>287</v>
      </c>
      <c r="D71" s="37" t="s">
        <v>2</v>
      </c>
      <c r="E71" s="37">
        <v>15</v>
      </c>
      <c r="F71" s="36"/>
      <c r="G71" s="35"/>
      <c r="H71" s="38"/>
      <c r="I71" s="35"/>
      <c r="J71" s="35"/>
      <c r="K71" s="103">
        <v>0</v>
      </c>
      <c r="L71" s="103">
        <v>0</v>
      </c>
      <c r="M71" s="103">
        <v>0</v>
      </c>
      <c r="N71" s="103">
        <v>0</v>
      </c>
      <c r="O71" s="103">
        <f t="shared" si="1"/>
        <v>0</v>
      </c>
      <c r="P71" s="103">
        <f t="shared" si="2"/>
        <v>0</v>
      </c>
      <c r="Q71" s="103">
        <f t="shared" si="3"/>
        <v>0</v>
      </c>
      <c r="R71" s="103">
        <f t="shared" si="4"/>
        <v>0</v>
      </c>
      <c r="S71" s="80"/>
    </row>
    <row r="72" spans="1:19" s="1" customFormat="1" ht="43.5" customHeight="1" x14ac:dyDescent="0.2">
      <c r="A72" s="35">
        <f t="shared" si="5"/>
        <v>61</v>
      </c>
      <c r="B72" s="40" t="s">
        <v>112</v>
      </c>
      <c r="C72" s="40" t="s">
        <v>286</v>
      </c>
      <c r="D72" s="37" t="s">
        <v>6</v>
      </c>
      <c r="E72" s="37">
        <v>80</v>
      </c>
      <c r="F72" s="36"/>
      <c r="G72" s="35"/>
      <c r="H72" s="38"/>
      <c r="I72" s="35"/>
      <c r="J72" s="35"/>
      <c r="K72" s="103">
        <v>0</v>
      </c>
      <c r="L72" s="103">
        <v>0</v>
      </c>
      <c r="M72" s="103">
        <v>0</v>
      </c>
      <c r="N72" s="103">
        <v>0</v>
      </c>
      <c r="O72" s="103">
        <f t="shared" si="1"/>
        <v>0</v>
      </c>
      <c r="P72" s="103">
        <f t="shared" si="2"/>
        <v>0</v>
      </c>
      <c r="Q72" s="103">
        <f t="shared" si="3"/>
        <v>0</v>
      </c>
      <c r="R72" s="103">
        <f t="shared" si="4"/>
        <v>0</v>
      </c>
      <c r="S72" s="80"/>
    </row>
    <row r="73" spans="1:19" s="1" customFormat="1" ht="43.5" customHeight="1" x14ac:dyDescent="0.2">
      <c r="A73" s="35">
        <f t="shared" si="5"/>
        <v>62</v>
      </c>
      <c r="B73" s="40" t="s">
        <v>284</v>
      </c>
      <c r="C73" s="40" t="s">
        <v>285</v>
      </c>
      <c r="D73" s="37" t="s">
        <v>2</v>
      </c>
      <c r="E73" s="37">
        <v>5</v>
      </c>
      <c r="F73" s="36"/>
      <c r="G73" s="35"/>
      <c r="H73" s="38"/>
      <c r="I73" s="35"/>
      <c r="J73" s="35"/>
      <c r="K73" s="103">
        <v>0</v>
      </c>
      <c r="L73" s="103">
        <v>0</v>
      </c>
      <c r="M73" s="103">
        <v>0</v>
      </c>
      <c r="N73" s="103">
        <v>0</v>
      </c>
      <c r="O73" s="103">
        <f t="shared" si="1"/>
        <v>0</v>
      </c>
      <c r="P73" s="103">
        <f t="shared" si="2"/>
        <v>0</v>
      </c>
      <c r="Q73" s="103">
        <f t="shared" si="3"/>
        <v>0</v>
      </c>
      <c r="R73" s="103">
        <f t="shared" si="4"/>
        <v>0</v>
      </c>
      <c r="S73" s="80"/>
    </row>
    <row r="74" spans="1:19" s="1" customFormat="1" ht="43.5" customHeight="1" x14ac:dyDescent="0.2">
      <c r="A74" s="35">
        <f t="shared" si="5"/>
        <v>63</v>
      </c>
      <c r="B74" s="40" t="s">
        <v>284</v>
      </c>
      <c r="C74" s="40" t="s">
        <v>283</v>
      </c>
      <c r="D74" s="37" t="s">
        <v>2</v>
      </c>
      <c r="E74" s="37">
        <v>40</v>
      </c>
      <c r="F74" s="36"/>
      <c r="G74" s="35"/>
      <c r="H74" s="38"/>
      <c r="I74" s="35"/>
      <c r="J74" s="35"/>
      <c r="K74" s="103">
        <v>0</v>
      </c>
      <c r="L74" s="103">
        <v>0</v>
      </c>
      <c r="M74" s="103">
        <v>0</v>
      </c>
      <c r="N74" s="103">
        <v>0</v>
      </c>
      <c r="O74" s="103">
        <f t="shared" si="1"/>
        <v>0</v>
      </c>
      <c r="P74" s="103">
        <f t="shared" si="2"/>
        <v>0</v>
      </c>
      <c r="Q74" s="103">
        <f t="shared" si="3"/>
        <v>0</v>
      </c>
      <c r="R74" s="103">
        <f t="shared" si="4"/>
        <v>0</v>
      </c>
      <c r="S74" s="80"/>
    </row>
    <row r="75" spans="1:19" s="1" customFormat="1" ht="43.5" customHeight="1" x14ac:dyDescent="0.2">
      <c r="A75" s="35">
        <f t="shared" ref="A75:A138" si="6">ROW(A64:A74)</f>
        <v>64</v>
      </c>
      <c r="B75" s="39" t="s">
        <v>282</v>
      </c>
      <c r="C75" s="39" t="s">
        <v>281</v>
      </c>
      <c r="D75" s="37" t="s">
        <v>2</v>
      </c>
      <c r="E75" s="37">
        <v>50</v>
      </c>
      <c r="F75" s="36"/>
      <c r="G75" s="35"/>
      <c r="H75" s="38"/>
      <c r="I75" s="35"/>
      <c r="J75" s="35"/>
      <c r="K75" s="103">
        <v>0</v>
      </c>
      <c r="L75" s="103">
        <v>0</v>
      </c>
      <c r="M75" s="103">
        <v>0</v>
      </c>
      <c r="N75" s="103">
        <v>0</v>
      </c>
      <c r="O75" s="103">
        <f t="shared" ref="O75:O138" si="7">L75*(100-M75)/100</f>
        <v>0</v>
      </c>
      <c r="P75" s="103">
        <f t="shared" ref="P75:P138" si="8">O75*(1+N75/100)</f>
        <v>0</v>
      </c>
      <c r="Q75" s="103">
        <f t="shared" ref="Q75:Q138" si="9">O75*E75</f>
        <v>0</v>
      </c>
      <c r="R75" s="103">
        <f t="shared" ref="R75:R138" si="10">P75*E75</f>
        <v>0</v>
      </c>
      <c r="S75" s="80"/>
    </row>
    <row r="76" spans="1:19" s="1" customFormat="1" ht="43.5" customHeight="1" x14ac:dyDescent="0.2">
      <c r="A76" s="35">
        <f t="shared" si="6"/>
        <v>65</v>
      </c>
      <c r="B76" s="40" t="s">
        <v>103</v>
      </c>
      <c r="C76" s="40" t="s">
        <v>280</v>
      </c>
      <c r="D76" s="37" t="s">
        <v>2</v>
      </c>
      <c r="E76" s="37">
        <v>20</v>
      </c>
      <c r="F76" s="36"/>
      <c r="G76" s="35"/>
      <c r="H76" s="38"/>
      <c r="I76" s="35"/>
      <c r="J76" s="35"/>
      <c r="K76" s="103">
        <v>0</v>
      </c>
      <c r="L76" s="103">
        <v>0</v>
      </c>
      <c r="M76" s="103">
        <v>0</v>
      </c>
      <c r="N76" s="103">
        <v>0</v>
      </c>
      <c r="O76" s="103">
        <f t="shared" si="7"/>
        <v>0</v>
      </c>
      <c r="P76" s="103">
        <f t="shared" si="8"/>
        <v>0</v>
      </c>
      <c r="Q76" s="103">
        <f t="shared" si="9"/>
        <v>0</v>
      </c>
      <c r="R76" s="103">
        <f t="shared" si="10"/>
        <v>0</v>
      </c>
      <c r="S76" s="80"/>
    </row>
    <row r="77" spans="1:19" s="1" customFormat="1" ht="43.5" customHeight="1" x14ac:dyDescent="0.2">
      <c r="A77" s="35">
        <f t="shared" si="6"/>
        <v>66</v>
      </c>
      <c r="B77" s="39" t="s">
        <v>103</v>
      </c>
      <c r="C77" s="39" t="s">
        <v>279</v>
      </c>
      <c r="D77" s="37" t="s">
        <v>2</v>
      </c>
      <c r="E77" s="37">
        <v>10</v>
      </c>
      <c r="F77" s="36"/>
      <c r="G77" s="35"/>
      <c r="H77" s="38"/>
      <c r="I77" s="35"/>
      <c r="J77" s="35"/>
      <c r="K77" s="103">
        <v>0</v>
      </c>
      <c r="L77" s="103">
        <v>0</v>
      </c>
      <c r="M77" s="103">
        <v>0</v>
      </c>
      <c r="N77" s="103">
        <v>0</v>
      </c>
      <c r="O77" s="103">
        <f t="shared" si="7"/>
        <v>0</v>
      </c>
      <c r="P77" s="103">
        <f t="shared" si="8"/>
        <v>0</v>
      </c>
      <c r="Q77" s="103">
        <f t="shared" si="9"/>
        <v>0</v>
      </c>
      <c r="R77" s="103">
        <f t="shared" si="10"/>
        <v>0</v>
      </c>
      <c r="S77" s="80"/>
    </row>
    <row r="78" spans="1:19" s="1" customFormat="1" ht="56.25" customHeight="1" x14ac:dyDescent="0.2">
      <c r="A78" s="35">
        <f t="shared" si="6"/>
        <v>67</v>
      </c>
      <c r="B78" s="40" t="s">
        <v>10</v>
      </c>
      <c r="C78" s="40" t="s">
        <v>9</v>
      </c>
      <c r="D78" s="37" t="s">
        <v>6</v>
      </c>
      <c r="E78" s="37">
        <v>150</v>
      </c>
      <c r="F78" s="41"/>
      <c r="G78" s="35"/>
      <c r="H78" s="46"/>
      <c r="I78" s="35"/>
      <c r="J78" s="35"/>
      <c r="K78" s="103">
        <v>0</v>
      </c>
      <c r="L78" s="103">
        <v>0</v>
      </c>
      <c r="M78" s="103">
        <v>0</v>
      </c>
      <c r="N78" s="103">
        <v>0</v>
      </c>
      <c r="O78" s="103">
        <f t="shared" si="7"/>
        <v>0</v>
      </c>
      <c r="P78" s="103">
        <f t="shared" si="8"/>
        <v>0</v>
      </c>
      <c r="Q78" s="103">
        <f t="shared" si="9"/>
        <v>0</v>
      </c>
      <c r="R78" s="103">
        <f t="shared" si="10"/>
        <v>0</v>
      </c>
      <c r="S78" s="80"/>
    </row>
    <row r="79" spans="1:19" s="1" customFormat="1" ht="43.5" customHeight="1" x14ac:dyDescent="0.2">
      <c r="A79" s="35">
        <f t="shared" si="6"/>
        <v>68</v>
      </c>
      <c r="B79" s="39" t="s">
        <v>278</v>
      </c>
      <c r="C79" s="39" t="s">
        <v>277</v>
      </c>
      <c r="D79" s="37" t="s">
        <v>2</v>
      </c>
      <c r="E79" s="37">
        <v>25</v>
      </c>
      <c r="F79" s="36"/>
      <c r="G79" s="35"/>
      <c r="H79" s="46"/>
      <c r="I79" s="44"/>
      <c r="J79" s="35"/>
      <c r="K79" s="103">
        <v>0</v>
      </c>
      <c r="L79" s="103">
        <v>0</v>
      </c>
      <c r="M79" s="103">
        <v>0</v>
      </c>
      <c r="N79" s="103">
        <v>0</v>
      </c>
      <c r="O79" s="103">
        <f t="shared" si="7"/>
        <v>0</v>
      </c>
      <c r="P79" s="103">
        <f t="shared" si="8"/>
        <v>0</v>
      </c>
      <c r="Q79" s="103">
        <f t="shared" si="9"/>
        <v>0</v>
      </c>
      <c r="R79" s="103">
        <f t="shared" si="10"/>
        <v>0</v>
      </c>
      <c r="S79" s="80"/>
    </row>
    <row r="80" spans="1:19" s="1" customFormat="1" ht="63.75" customHeight="1" x14ac:dyDescent="0.2">
      <c r="A80" s="35">
        <f t="shared" si="6"/>
        <v>69</v>
      </c>
      <c r="B80" s="40" t="s">
        <v>276</v>
      </c>
      <c r="C80" s="40" t="s">
        <v>275</v>
      </c>
      <c r="D80" s="37" t="s">
        <v>2</v>
      </c>
      <c r="E80" s="37">
        <v>10</v>
      </c>
      <c r="F80" s="36"/>
      <c r="G80" s="35"/>
      <c r="H80" s="38"/>
      <c r="I80" s="35"/>
      <c r="J80" s="35"/>
      <c r="K80" s="103">
        <v>0</v>
      </c>
      <c r="L80" s="103">
        <v>0</v>
      </c>
      <c r="M80" s="103">
        <v>0</v>
      </c>
      <c r="N80" s="103">
        <v>0</v>
      </c>
      <c r="O80" s="103">
        <f t="shared" si="7"/>
        <v>0</v>
      </c>
      <c r="P80" s="103">
        <f t="shared" si="8"/>
        <v>0</v>
      </c>
      <c r="Q80" s="103">
        <f t="shared" si="9"/>
        <v>0</v>
      </c>
      <c r="R80" s="103">
        <f t="shared" si="10"/>
        <v>0</v>
      </c>
      <c r="S80" s="80"/>
    </row>
    <row r="81" spans="1:19" s="1" customFormat="1" ht="43.5" customHeight="1" x14ac:dyDescent="0.2">
      <c r="A81" s="35">
        <f t="shared" si="6"/>
        <v>70</v>
      </c>
      <c r="B81" s="40" t="s">
        <v>274</v>
      </c>
      <c r="C81" s="40" t="s">
        <v>273</v>
      </c>
      <c r="D81" s="37" t="s">
        <v>2</v>
      </c>
      <c r="E81" s="37">
        <v>200</v>
      </c>
      <c r="F81" s="36"/>
      <c r="G81" s="35"/>
      <c r="H81" s="38"/>
      <c r="I81" s="35"/>
      <c r="J81" s="35"/>
      <c r="K81" s="103">
        <v>0</v>
      </c>
      <c r="L81" s="103">
        <v>0</v>
      </c>
      <c r="M81" s="103">
        <v>0</v>
      </c>
      <c r="N81" s="103">
        <v>0</v>
      </c>
      <c r="O81" s="103">
        <f t="shared" si="7"/>
        <v>0</v>
      </c>
      <c r="P81" s="103">
        <f t="shared" si="8"/>
        <v>0</v>
      </c>
      <c r="Q81" s="103">
        <f t="shared" si="9"/>
        <v>0</v>
      </c>
      <c r="R81" s="103">
        <f t="shared" si="10"/>
        <v>0</v>
      </c>
      <c r="S81" s="80"/>
    </row>
    <row r="82" spans="1:19" s="1" customFormat="1" ht="43.5" customHeight="1" x14ac:dyDescent="0.2">
      <c r="A82" s="35">
        <f t="shared" si="6"/>
        <v>71</v>
      </c>
      <c r="B82" s="40" t="s">
        <v>272</v>
      </c>
      <c r="C82" s="40" t="s">
        <v>271</v>
      </c>
      <c r="D82" s="37" t="s">
        <v>2</v>
      </c>
      <c r="E82" s="37">
        <v>8</v>
      </c>
      <c r="F82" s="36"/>
      <c r="G82" s="35"/>
      <c r="H82" s="38"/>
      <c r="I82" s="35"/>
      <c r="J82" s="35"/>
      <c r="K82" s="103">
        <v>0</v>
      </c>
      <c r="L82" s="103">
        <v>0</v>
      </c>
      <c r="M82" s="103">
        <v>0</v>
      </c>
      <c r="N82" s="103">
        <v>0</v>
      </c>
      <c r="O82" s="103">
        <f t="shared" si="7"/>
        <v>0</v>
      </c>
      <c r="P82" s="103">
        <f t="shared" si="8"/>
        <v>0</v>
      </c>
      <c r="Q82" s="103">
        <f t="shared" si="9"/>
        <v>0</v>
      </c>
      <c r="R82" s="103">
        <f t="shared" si="10"/>
        <v>0</v>
      </c>
      <c r="S82" s="80"/>
    </row>
    <row r="83" spans="1:19" s="1" customFormat="1" ht="43.5" customHeight="1" x14ac:dyDescent="0.2">
      <c r="A83" s="35">
        <f t="shared" si="6"/>
        <v>72</v>
      </c>
      <c r="B83" s="40" t="s">
        <v>270</v>
      </c>
      <c r="C83" s="40" t="s">
        <v>269</v>
      </c>
      <c r="D83" s="37" t="s">
        <v>2</v>
      </c>
      <c r="E83" s="37">
        <v>15</v>
      </c>
      <c r="F83" s="36"/>
      <c r="G83" s="35"/>
      <c r="H83" s="38"/>
      <c r="I83" s="35"/>
      <c r="J83" s="35"/>
      <c r="K83" s="103">
        <v>0</v>
      </c>
      <c r="L83" s="103">
        <v>0</v>
      </c>
      <c r="M83" s="103">
        <v>0</v>
      </c>
      <c r="N83" s="103">
        <v>0</v>
      </c>
      <c r="O83" s="103">
        <f t="shared" si="7"/>
        <v>0</v>
      </c>
      <c r="P83" s="103">
        <f t="shared" si="8"/>
        <v>0</v>
      </c>
      <c r="Q83" s="103">
        <f t="shared" si="9"/>
        <v>0</v>
      </c>
      <c r="R83" s="103">
        <f t="shared" si="10"/>
        <v>0</v>
      </c>
      <c r="S83" s="80"/>
    </row>
    <row r="84" spans="1:19" s="1" customFormat="1" ht="43.5" customHeight="1" x14ac:dyDescent="0.2">
      <c r="A84" s="35">
        <f t="shared" si="6"/>
        <v>73</v>
      </c>
      <c r="B84" s="39" t="s">
        <v>268</v>
      </c>
      <c r="C84" s="39" t="s">
        <v>267</v>
      </c>
      <c r="D84" s="37" t="s">
        <v>2</v>
      </c>
      <c r="E84" s="37">
        <v>20</v>
      </c>
      <c r="F84" s="36"/>
      <c r="G84" s="35"/>
      <c r="H84" s="38"/>
      <c r="I84" s="35"/>
      <c r="J84" s="35"/>
      <c r="K84" s="103">
        <v>0</v>
      </c>
      <c r="L84" s="103">
        <v>0</v>
      </c>
      <c r="M84" s="103">
        <v>0</v>
      </c>
      <c r="N84" s="103">
        <v>0</v>
      </c>
      <c r="O84" s="103">
        <f t="shared" si="7"/>
        <v>0</v>
      </c>
      <c r="P84" s="103">
        <f t="shared" si="8"/>
        <v>0</v>
      </c>
      <c r="Q84" s="103">
        <f t="shared" si="9"/>
        <v>0</v>
      </c>
      <c r="R84" s="103">
        <f t="shared" si="10"/>
        <v>0</v>
      </c>
      <c r="S84" s="80"/>
    </row>
    <row r="85" spans="1:19" s="1" customFormat="1" ht="78" customHeight="1" x14ac:dyDescent="0.2">
      <c r="A85" s="35">
        <f t="shared" si="6"/>
        <v>74</v>
      </c>
      <c r="B85" s="39" t="s">
        <v>266</v>
      </c>
      <c r="C85" s="39" t="s">
        <v>265</v>
      </c>
      <c r="D85" s="37" t="s">
        <v>2</v>
      </c>
      <c r="E85" s="37">
        <v>5</v>
      </c>
      <c r="F85" s="36"/>
      <c r="G85" s="35"/>
      <c r="H85" s="38"/>
      <c r="I85" s="35"/>
      <c r="J85" s="35"/>
      <c r="K85" s="103">
        <v>0</v>
      </c>
      <c r="L85" s="103">
        <v>0</v>
      </c>
      <c r="M85" s="103">
        <v>0</v>
      </c>
      <c r="N85" s="103">
        <v>0</v>
      </c>
      <c r="O85" s="103">
        <f t="shared" si="7"/>
        <v>0</v>
      </c>
      <c r="P85" s="103">
        <f t="shared" si="8"/>
        <v>0</v>
      </c>
      <c r="Q85" s="103">
        <f t="shared" si="9"/>
        <v>0</v>
      </c>
      <c r="R85" s="103">
        <f t="shared" si="10"/>
        <v>0</v>
      </c>
      <c r="S85" s="80"/>
    </row>
    <row r="86" spans="1:19" s="1" customFormat="1" ht="51" x14ac:dyDescent="0.2">
      <c r="A86" s="35">
        <f t="shared" si="6"/>
        <v>75</v>
      </c>
      <c r="B86" s="39" t="s">
        <v>266</v>
      </c>
      <c r="C86" s="39" t="s">
        <v>464</v>
      </c>
      <c r="D86" s="37" t="s">
        <v>0</v>
      </c>
      <c r="E86" s="37">
        <v>3</v>
      </c>
      <c r="F86" s="36"/>
      <c r="G86" s="35"/>
      <c r="H86" s="38"/>
      <c r="I86" s="35"/>
      <c r="J86" s="35"/>
      <c r="K86" s="103">
        <v>0</v>
      </c>
      <c r="L86" s="103">
        <v>0</v>
      </c>
      <c r="M86" s="103">
        <v>0</v>
      </c>
      <c r="N86" s="103">
        <v>0</v>
      </c>
      <c r="O86" s="103">
        <f t="shared" si="7"/>
        <v>0</v>
      </c>
      <c r="P86" s="103">
        <f t="shared" si="8"/>
        <v>0</v>
      </c>
      <c r="Q86" s="103">
        <f t="shared" si="9"/>
        <v>0</v>
      </c>
      <c r="R86" s="103">
        <f t="shared" si="10"/>
        <v>0</v>
      </c>
      <c r="S86" s="80"/>
    </row>
    <row r="87" spans="1:19" s="1" customFormat="1" ht="43.5" customHeight="1" x14ac:dyDescent="0.2">
      <c r="A87" s="35">
        <f t="shared" si="6"/>
        <v>76</v>
      </c>
      <c r="B87" s="39" t="s">
        <v>37</v>
      </c>
      <c r="C87" s="39" t="s">
        <v>264</v>
      </c>
      <c r="D87" s="37" t="s">
        <v>2</v>
      </c>
      <c r="E87" s="37">
        <v>50</v>
      </c>
      <c r="F87" s="36"/>
      <c r="G87" s="35"/>
      <c r="H87" s="38"/>
      <c r="I87" s="35"/>
      <c r="J87" s="35"/>
      <c r="K87" s="103">
        <v>0</v>
      </c>
      <c r="L87" s="103">
        <v>0</v>
      </c>
      <c r="M87" s="103">
        <v>0</v>
      </c>
      <c r="N87" s="103">
        <v>0</v>
      </c>
      <c r="O87" s="103">
        <f t="shared" si="7"/>
        <v>0</v>
      </c>
      <c r="P87" s="103">
        <f t="shared" si="8"/>
        <v>0</v>
      </c>
      <c r="Q87" s="103">
        <f t="shared" si="9"/>
        <v>0</v>
      </c>
      <c r="R87" s="103">
        <f t="shared" si="10"/>
        <v>0</v>
      </c>
      <c r="S87" s="80"/>
    </row>
    <row r="88" spans="1:19" s="1" customFormat="1" ht="43.5" customHeight="1" x14ac:dyDescent="0.2">
      <c r="A88" s="35">
        <f t="shared" si="6"/>
        <v>77</v>
      </c>
      <c r="B88" s="39" t="s">
        <v>263</v>
      </c>
      <c r="C88" s="39" t="s">
        <v>262</v>
      </c>
      <c r="D88" s="37" t="s">
        <v>2</v>
      </c>
      <c r="E88" s="37">
        <v>20</v>
      </c>
      <c r="F88" s="36"/>
      <c r="G88" s="35"/>
      <c r="H88" s="38"/>
      <c r="I88" s="35"/>
      <c r="J88" s="35"/>
      <c r="K88" s="103">
        <v>0</v>
      </c>
      <c r="L88" s="103">
        <v>0</v>
      </c>
      <c r="M88" s="103">
        <v>0</v>
      </c>
      <c r="N88" s="103">
        <v>0</v>
      </c>
      <c r="O88" s="103">
        <f t="shared" si="7"/>
        <v>0</v>
      </c>
      <c r="P88" s="103">
        <f t="shared" si="8"/>
        <v>0</v>
      </c>
      <c r="Q88" s="103">
        <f t="shared" si="9"/>
        <v>0</v>
      </c>
      <c r="R88" s="103">
        <f t="shared" si="10"/>
        <v>0</v>
      </c>
      <c r="S88" s="80"/>
    </row>
    <row r="89" spans="1:19" s="1" customFormat="1" ht="43.5" customHeight="1" x14ac:dyDescent="0.2">
      <c r="A89" s="35">
        <f t="shared" si="6"/>
        <v>78</v>
      </c>
      <c r="B89" s="39" t="s">
        <v>214</v>
      </c>
      <c r="C89" s="39" t="s">
        <v>261</v>
      </c>
      <c r="D89" s="37" t="s">
        <v>2</v>
      </c>
      <c r="E89" s="37">
        <v>30</v>
      </c>
      <c r="F89" s="36"/>
      <c r="G89" s="35"/>
      <c r="H89" s="42"/>
      <c r="I89" s="35"/>
      <c r="J89" s="35"/>
      <c r="K89" s="103">
        <v>0</v>
      </c>
      <c r="L89" s="103">
        <v>0</v>
      </c>
      <c r="M89" s="103">
        <v>0</v>
      </c>
      <c r="N89" s="103">
        <v>0</v>
      </c>
      <c r="O89" s="103">
        <f t="shared" si="7"/>
        <v>0</v>
      </c>
      <c r="P89" s="103">
        <f t="shared" si="8"/>
        <v>0</v>
      </c>
      <c r="Q89" s="103">
        <f t="shared" si="9"/>
        <v>0</v>
      </c>
      <c r="R89" s="103">
        <f t="shared" si="10"/>
        <v>0</v>
      </c>
      <c r="S89" s="80"/>
    </row>
    <row r="90" spans="1:19" s="1" customFormat="1" ht="43.5" customHeight="1" x14ac:dyDescent="0.2">
      <c r="A90" s="35">
        <f t="shared" si="6"/>
        <v>79</v>
      </c>
      <c r="B90" s="39" t="s">
        <v>214</v>
      </c>
      <c r="C90" s="39" t="s">
        <v>260</v>
      </c>
      <c r="D90" s="37" t="s">
        <v>2</v>
      </c>
      <c r="E90" s="37">
        <v>15</v>
      </c>
      <c r="F90" s="36"/>
      <c r="G90" s="35"/>
      <c r="H90" s="38"/>
      <c r="I90" s="35"/>
      <c r="J90" s="35"/>
      <c r="K90" s="103">
        <v>0</v>
      </c>
      <c r="L90" s="103">
        <v>0</v>
      </c>
      <c r="M90" s="103">
        <v>0</v>
      </c>
      <c r="N90" s="103">
        <v>0</v>
      </c>
      <c r="O90" s="103">
        <f t="shared" si="7"/>
        <v>0</v>
      </c>
      <c r="P90" s="103">
        <f t="shared" si="8"/>
        <v>0</v>
      </c>
      <c r="Q90" s="103">
        <f t="shared" si="9"/>
        <v>0</v>
      </c>
      <c r="R90" s="103">
        <f t="shared" si="10"/>
        <v>0</v>
      </c>
      <c r="S90" s="80"/>
    </row>
    <row r="91" spans="1:19" s="1" customFormat="1" ht="43.5" customHeight="1" x14ac:dyDescent="0.2">
      <c r="A91" s="35">
        <f t="shared" si="6"/>
        <v>80</v>
      </c>
      <c r="B91" s="39" t="s">
        <v>214</v>
      </c>
      <c r="C91" s="39" t="s">
        <v>259</v>
      </c>
      <c r="D91" s="37" t="s">
        <v>2</v>
      </c>
      <c r="E91" s="37">
        <v>10</v>
      </c>
      <c r="F91" s="41"/>
      <c r="G91" s="35"/>
      <c r="H91" s="42"/>
      <c r="I91" s="35"/>
      <c r="J91" s="35"/>
      <c r="K91" s="103">
        <v>0</v>
      </c>
      <c r="L91" s="103">
        <v>0</v>
      </c>
      <c r="M91" s="103">
        <v>0</v>
      </c>
      <c r="N91" s="103">
        <v>0</v>
      </c>
      <c r="O91" s="103">
        <f t="shared" si="7"/>
        <v>0</v>
      </c>
      <c r="P91" s="103">
        <f t="shared" si="8"/>
        <v>0</v>
      </c>
      <c r="Q91" s="103">
        <f t="shared" si="9"/>
        <v>0</v>
      </c>
      <c r="R91" s="103">
        <f t="shared" si="10"/>
        <v>0</v>
      </c>
      <c r="S91" s="80"/>
    </row>
    <row r="92" spans="1:19" s="1" customFormat="1" ht="43.5" customHeight="1" x14ac:dyDescent="0.2">
      <c r="A92" s="35">
        <f t="shared" si="6"/>
        <v>81</v>
      </c>
      <c r="B92" s="39" t="s">
        <v>258</v>
      </c>
      <c r="C92" s="39" t="s">
        <v>257</v>
      </c>
      <c r="D92" s="37" t="s">
        <v>2</v>
      </c>
      <c r="E92" s="37">
        <v>20</v>
      </c>
      <c r="F92" s="36"/>
      <c r="G92" s="35"/>
      <c r="H92" s="46"/>
      <c r="I92" s="44"/>
      <c r="J92" s="35"/>
      <c r="K92" s="103">
        <v>0</v>
      </c>
      <c r="L92" s="103">
        <v>0</v>
      </c>
      <c r="M92" s="103">
        <v>0</v>
      </c>
      <c r="N92" s="103">
        <v>0</v>
      </c>
      <c r="O92" s="103">
        <f t="shared" si="7"/>
        <v>0</v>
      </c>
      <c r="P92" s="103">
        <f t="shared" si="8"/>
        <v>0</v>
      </c>
      <c r="Q92" s="103">
        <f t="shared" si="9"/>
        <v>0</v>
      </c>
      <c r="R92" s="103">
        <f t="shared" si="10"/>
        <v>0</v>
      </c>
      <c r="S92" s="80"/>
    </row>
    <row r="93" spans="1:19" s="1" customFormat="1" ht="43.5" customHeight="1" x14ac:dyDescent="0.2">
      <c r="A93" s="35">
        <f t="shared" si="6"/>
        <v>82</v>
      </c>
      <c r="B93" s="39" t="s">
        <v>256</v>
      </c>
      <c r="C93" s="39" t="s">
        <v>255</v>
      </c>
      <c r="D93" s="37" t="s">
        <v>2</v>
      </c>
      <c r="E93" s="37">
        <v>40</v>
      </c>
      <c r="F93" s="36"/>
      <c r="G93" s="35"/>
      <c r="H93" s="38"/>
      <c r="I93" s="35"/>
      <c r="J93" s="35"/>
      <c r="K93" s="103">
        <v>0</v>
      </c>
      <c r="L93" s="103">
        <v>0</v>
      </c>
      <c r="M93" s="103">
        <v>0</v>
      </c>
      <c r="N93" s="103">
        <v>0</v>
      </c>
      <c r="O93" s="103">
        <f t="shared" si="7"/>
        <v>0</v>
      </c>
      <c r="P93" s="103">
        <f t="shared" si="8"/>
        <v>0</v>
      </c>
      <c r="Q93" s="103">
        <f t="shared" si="9"/>
        <v>0</v>
      </c>
      <c r="R93" s="103">
        <f t="shared" si="10"/>
        <v>0</v>
      </c>
      <c r="S93" s="80"/>
    </row>
    <row r="94" spans="1:19" s="1" customFormat="1" ht="43.5" customHeight="1" x14ac:dyDescent="0.2">
      <c r="A94" s="35">
        <f t="shared" si="6"/>
        <v>83</v>
      </c>
      <c r="B94" s="40" t="s">
        <v>254</v>
      </c>
      <c r="C94" s="40" t="s">
        <v>253</v>
      </c>
      <c r="D94" s="37" t="s">
        <v>2</v>
      </c>
      <c r="E94" s="37">
        <v>80</v>
      </c>
      <c r="F94" s="36"/>
      <c r="G94" s="35"/>
      <c r="H94" s="38"/>
      <c r="I94" s="35"/>
      <c r="J94" s="35"/>
      <c r="K94" s="103">
        <v>0</v>
      </c>
      <c r="L94" s="103">
        <v>0</v>
      </c>
      <c r="M94" s="103">
        <v>0</v>
      </c>
      <c r="N94" s="103">
        <v>0</v>
      </c>
      <c r="O94" s="103">
        <f t="shared" si="7"/>
        <v>0</v>
      </c>
      <c r="P94" s="103">
        <f t="shared" si="8"/>
        <v>0</v>
      </c>
      <c r="Q94" s="103">
        <f t="shared" si="9"/>
        <v>0</v>
      </c>
      <c r="R94" s="103">
        <f t="shared" si="10"/>
        <v>0</v>
      </c>
      <c r="S94" s="80"/>
    </row>
    <row r="95" spans="1:19" s="1" customFormat="1" ht="43.5" customHeight="1" x14ac:dyDescent="0.2">
      <c r="A95" s="35">
        <f t="shared" si="6"/>
        <v>84</v>
      </c>
      <c r="B95" s="40" t="s">
        <v>177</v>
      </c>
      <c r="C95" s="40" t="s">
        <v>252</v>
      </c>
      <c r="D95" s="37" t="s">
        <v>2</v>
      </c>
      <c r="E95" s="37">
        <v>130</v>
      </c>
      <c r="F95" s="36"/>
      <c r="G95" s="35"/>
      <c r="H95" s="38"/>
      <c r="I95" s="35"/>
      <c r="J95" s="35"/>
      <c r="K95" s="103">
        <v>0</v>
      </c>
      <c r="L95" s="103">
        <v>0</v>
      </c>
      <c r="M95" s="103">
        <v>0</v>
      </c>
      <c r="N95" s="103">
        <v>0</v>
      </c>
      <c r="O95" s="103">
        <f t="shared" si="7"/>
        <v>0</v>
      </c>
      <c r="P95" s="103">
        <f t="shared" si="8"/>
        <v>0</v>
      </c>
      <c r="Q95" s="103">
        <f t="shared" si="9"/>
        <v>0</v>
      </c>
      <c r="R95" s="103">
        <f t="shared" si="10"/>
        <v>0</v>
      </c>
      <c r="S95" s="80"/>
    </row>
    <row r="96" spans="1:19" s="1" customFormat="1" ht="43.5" customHeight="1" x14ac:dyDescent="0.2">
      <c r="A96" s="35">
        <f t="shared" si="6"/>
        <v>85</v>
      </c>
      <c r="B96" s="40" t="s">
        <v>247</v>
      </c>
      <c r="C96" s="40" t="s">
        <v>251</v>
      </c>
      <c r="D96" s="37" t="s">
        <v>2</v>
      </c>
      <c r="E96" s="37">
        <v>150</v>
      </c>
      <c r="F96" s="36"/>
      <c r="G96" s="35"/>
      <c r="H96" s="38"/>
      <c r="I96" s="35"/>
      <c r="J96" s="35"/>
      <c r="K96" s="103">
        <v>0</v>
      </c>
      <c r="L96" s="103">
        <v>0</v>
      </c>
      <c r="M96" s="103">
        <v>0</v>
      </c>
      <c r="N96" s="103">
        <v>0</v>
      </c>
      <c r="O96" s="103">
        <f t="shared" si="7"/>
        <v>0</v>
      </c>
      <c r="P96" s="103">
        <f t="shared" si="8"/>
        <v>0</v>
      </c>
      <c r="Q96" s="103">
        <f t="shared" si="9"/>
        <v>0</v>
      </c>
      <c r="R96" s="103">
        <f t="shared" si="10"/>
        <v>0</v>
      </c>
      <c r="S96" s="80"/>
    </row>
    <row r="97" spans="1:19" s="1" customFormat="1" ht="43.5" customHeight="1" x14ac:dyDescent="0.2">
      <c r="A97" s="35">
        <f t="shared" si="6"/>
        <v>86</v>
      </c>
      <c r="B97" s="40" t="s">
        <v>247</v>
      </c>
      <c r="C97" s="40" t="s">
        <v>250</v>
      </c>
      <c r="D97" s="37" t="s">
        <v>2</v>
      </c>
      <c r="E97" s="37">
        <v>100</v>
      </c>
      <c r="F97" s="36"/>
      <c r="G97" s="35"/>
      <c r="H97" s="38"/>
      <c r="I97" s="35"/>
      <c r="J97" s="35"/>
      <c r="K97" s="103">
        <v>0</v>
      </c>
      <c r="L97" s="103">
        <v>0</v>
      </c>
      <c r="M97" s="103">
        <v>0</v>
      </c>
      <c r="N97" s="103">
        <v>0</v>
      </c>
      <c r="O97" s="103">
        <f t="shared" si="7"/>
        <v>0</v>
      </c>
      <c r="P97" s="103">
        <f t="shared" si="8"/>
        <v>0</v>
      </c>
      <c r="Q97" s="103">
        <f t="shared" si="9"/>
        <v>0</v>
      </c>
      <c r="R97" s="103">
        <f t="shared" si="10"/>
        <v>0</v>
      </c>
      <c r="S97" s="80"/>
    </row>
    <row r="98" spans="1:19" s="1" customFormat="1" ht="43.5" customHeight="1" x14ac:dyDescent="0.2">
      <c r="A98" s="35">
        <f t="shared" si="6"/>
        <v>87</v>
      </c>
      <c r="B98" s="40" t="s">
        <v>247</v>
      </c>
      <c r="C98" s="40" t="s">
        <v>249</v>
      </c>
      <c r="D98" s="37" t="s">
        <v>2</v>
      </c>
      <c r="E98" s="37">
        <v>250</v>
      </c>
      <c r="F98" s="36"/>
      <c r="G98" s="35"/>
      <c r="H98" s="38"/>
      <c r="I98" s="35"/>
      <c r="J98" s="35"/>
      <c r="K98" s="103">
        <v>0</v>
      </c>
      <c r="L98" s="103">
        <v>0</v>
      </c>
      <c r="M98" s="103">
        <v>0</v>
      </c>
      <c r="N98" s="103">
        <v>0</v>
      </c>
      <c r="O98" s="103">
        <f t="shared" si="7"/>
        <v>0</v>
      </c>
      <c r="P98" s="103">
        <f t="shared" si="8"/>
        <v>0</v>
      </c>
      <c r="Q98" s="103">
        <f t="shared" si="9"/>
        <v>0</v>
      </c>
      <c r="R98" s="103">
        <f t="shared" si="10"/>
        <v>0</v>
      </c>
      <c r="S98" s="80"/>
    </row>
    <row r="99" spans="1:19" s="1" customFormat="1" ht="43.5" customHeight="1" x14ac:dyDescent="0.2">
      <c r="A99" s="35">
        <f t="shared" si="6"/>
        <v>88</v>
      </c>
      <c r="B99" s="40" t="s">
        <v>247</v>
      </c>
      <c r="C99" s="40" t="s">
        <v>248</v>
      </c>
      <c r="D99" s="37" t="s">
        <v>2</v>
      </c>
      <c r="E99" s="37">
        <v>120</v>
      </c>
      <c r="F99" s="36"/>
      <c r="G99" s="35"/>
      <c r="H99" s="38"/>
      <c r="I99" s="35"/>
      <c r="J99" s="35"/>
      <c r="K99" s="103">
        <v>0</v>
      </c>
      <c r="L99" s="103">
        <v>0</v>
      </c>
      <c r="M99" s="103">
        <v>0</v>
      </c>
      <c r="N99" s="103">
        <v>0</v>
      </c>
      <c r="O99" s="103">
        <f t="shared" si="7"/>
        <v>0</v>
      </c>
      <c r="P99" s="103">
        <f t="shared" si="8"/>
        <v>0</v>
      </c>
      <c r="Q99" s="103">
        <f t="shared" si="9"/>
        <v>0</v>
      </c>
      <c r="R99" s="103">
        <f t="shared" si="10"/>
        <v>0</v>
      </c>
      <c r="S99" s="80"/>
    </row>
    <row r="100" spans="1:19" s="1" customFormat="1" ht="43.5" customHeight="1" x14ac:dyDescent="0.2">
      <c r="A100" s="35">
        <f t="shared" si="6"/>
        <v>89</v>
      </c>
      <c r="B100" s="40" t="s">
        <v>247</v>
      </c>
      <c r="C100" s="40" t="s">
        <v>246</v>
      </c>
      <c r="D100" s="37" t="s">
        <v>2</v>
      </c>
      <c r="E100" s="37">
        <v>120</v>
      </c>
      <c r="F100" s="36"/>
      <c r="G100" s="35"/>
      <c r="H100" s="38"/>
      <c r="I100" s="35"/>
      <c r="J100" s="35"/>
      <c r="K100" s="103">
        <v>0</v>
      </c>
      <c r="L100" s="103">
        <v>0</v>
      </c>
      <c r="M100" s="103">
        <v>0</v>
      </c>
      <c r="N100" s="103">
        <v>0</v>
      </c>
      <c r="O100" s="103">
        <f t="shared" si="7"/>
        <v>0</v>
      </c>
      <c r="P100" s="103">
        <f t="shared" si="8"/>
        <v>0</v>
      </c>
      <c r="Q100" s="103">
        <f t="shared" si="9"/>
        <v>0</v>
      </c>
      <c r="R100" s="103">
        <f t="shared" si="10"/>
        <v>0</v>
      </c>
      <c r="S100" s="80"/>
    </row>
    <row r="101" spans="1:19" s="1" customFormat="1" ht="43.5" customHeight="1" x14ac:dyDescent="0.2">
      <c r="A101" s="35">
        <f t="shared" si="6"/>
        <v>90</v>
      </c>
      <c r="B101" s="39" t="s">
        <v>245</v>
      </c>
      <c r="C101" s="39" t="s">
        <v>244</v>
      </c>
      <c r="D101" s="37" t="s">
        <v>2</v>
      </c>
      <c r="E101" s="37">
        <v>40</v>
      </c>
      <c r="F101" s="36"/>
      <c r="G101" s="35"/>
      <c r="H101" s="46"/>
      <c r="I101" s="44"/>
      <c r="J101" s="44"/>
      <c r="K101" s="103">
        <v>0</v>
      </c>
      <c r="L101" s="103">
        <v>0</v>
      </c>
      <c r="M101" s="103">
        <v>0</v>
      </c>
      <c r="N101" s="103">
        <v>0</v>
      </c>
      <c r="O101" s="103">
        <f t="shared" si="7"/>
        <v>0</v>
      </c>
      <c r="P101" s="103">
        <f t="shared" si="8"/>
        <v>0</v>
      </c>
      <c r="Q101" s="103">
        <f t="shared" si="9"/>
        <v>0</v>
      </c>
      <c r="R101" s="103">
        <f t="shared" si="10"/>
        <v>0</v>
      </c>
      <c r="S101" s="80"/>
    </row>
    <row r="102" spans="1:19" s="1" customFormat="1" ht="43.5" customHeight="1" x14ac:dyDescent="0.2">
      <c r="A102" s="35">
        <f t="shared" si="6"/>
        <v>91</v>
      </c>
      <c r="B102" s="40" t="s">
        <v>243</v>
      </c>
      <c r="C102" s="40" t="s">
        <v>242</v>
      </c>
      <c r="D102" s="37" t="s">
        <v>2</v>
      </c>
      <c r="E102" s="37">
        <v>15</v>
      </c>
      <c r="F102" s="36"/>
      <c r="G102" s="35"/>
      <c r="H102" s="38"/>
      <c r="I102" s="35"/>
      <c r="J102" s="35"/>
      <c r="K102" s="103">
        <v>0</v>
      </c>
      <c r="L102" s="103">
        <v>0</v>
      </c>
      <c r="M102" s="103">
        <v>0</v>
      </c>
      <c r="N102" s="103">
        <v>0</v>
      </c>
      <c r="O102" s="103">
        <f t="shared" si="7"/>
        <v>0</v>
      </c>
      <c r="P102" s="103">
        <f t="shared" si="8"/>
        <v>0</v>
      </c>
      <c r="Q102" s="103">
        <f t="shared" si="9"/>
        <v>0</v>
      </c>
      <c r="R102" s="103">
        <f t="shared" si="10"/>
        <v>0</v>
      </c>
      <c r="S102" s="80"/>
    </row>
    <row r="103" spans="1:19" s="1" customFormat="1" ht="43.5" customHeight="1" x14ac:dyDescent="0.2">
      <c r="A103" s="35">
        <f t="shared" si="6"/>
        <v>92</v>
      </c>
      <c r="B103" s="40" t="s">
        <v>239</v>
      </c>
      <c r="C103" s="40" t="s">
        <v>241</v>
      </c>
      <c r="D103" s="37" t="s">
        <v>0</v>
      </c>
      <c r="E103" s="37">
        <v>40</v>
      </c>
      <c r="F103" s="36"/>
      <c r="G103" s="35"/>
      <c r="H103" s="38"/>
      <c r="I103" s="35"/>
      <c r="J103" s="35"/>
      <c r="K103" s="103">
        <v>0</v>
      </c>
      <c r="L103" s="103">
        <v>0</v>
      </c>
      <c r="M103" s="103">
        <v>0</v>
      </c>
      <c r="N103" s="103">
        <v>0</v>
      </c>
      <c r="O103" s="103">
        <f t="shared" si="7"/>
        <v>0</v>
      </c>
      <c r="P103" s="103">
        <f t="shared" si="8"/>
        <v>0</v>
      </c>
      <c r="Q103" s="103">
        <f t="shared" si="9"/>
        <v>0</v>
      </c>
      <c r="R103" s="103">
        <f t="shared" si="10"/>
        <v>0</v>
      </c>
      <c r="S103" s="80"/>
    </row>
    <row r="104" spans="1:19" s="1" customFormat="1" ht="43.5" customHeight="1" x14ac:dyDescent="0.2">
      <c r="A104" s="35">
        <f t="shared" si="6"/>
        <v>93</v>
      </c>
      <c r="B104" s="40" t="s">
        <v>239</v>
      </c>
      <c r="C104" s="40" t="s">
        <v>240</v>
      </c>
      <c r="D104" s="37" t="s">
        <v>0</v>
      </c>
      <c r="E104" s="37">
        <v>40</v>
      </c>
      <c r="F104" s="36"/>
      <c r="G104" s="35"/>
      <c r="H104" s="38"/>
      <c r="I104" s="35"/>
      <c r="J104" s="35"/>
      <c r="K104" s="103">
        <v>0</v>
      </c>
      <c r="L104" s="103">
        <v>0</v>
      </c>
      <c r="M104" s="103">
        <v>0</v>
      </c>
      <c r="N104" s="103">
        <v>0</v>
      </c>
      <c r="O104" s="103">
        <f t="shared" si="7"/>
        <v>0</v>
      </c>
      <c r="P104" s="103">
        <f t="shared" si="8"/>
        <v>0</v>
      </c>
      <c r="Q104" s="103">
        <f t="shared" si="9"/>
        <v>0</v>
      </c>
      <c r="R104" s="103">
        <f t="shared" si="10"/>
        <v>0</v>
      </c>
      <c r="S104" s="80"/>
    </row>
    <row r="105" spans="1:19" s="1" customFormat="1" ht="43.5" customHeight="1" x14ac:dyDescent="0.2">
      <c r="A105" s="35">
        <f t="shared" si="6"/>
        <v>94</v>
      </c>
      <c r="B105" s="40" t="s">
        <v>239</v>
      </c>
      <c r="C105" s="40" t="s">
        <v>238</v>
      </c>
      <c r="D105" s="37" t="s">
        <v>2</v>
      </c>
      <c r="E105" s="37">
        <v>80</v>
      </c>
      <c r="F105" s="41"/>
      <c r="G105" s="35"/>
      <c r="H105" s="46"/>
      <c r="I105" s="35"/>
      <c r="J105" s="35"/>
      <c r="K105" s="103">
        <v>0</v>
      </c>
      <c r="L105" s="103">
        <v>0</v>
      </c>
      <c r="M105" s="103">
        <v>0</v>
      </c>
      <c r="N105" s="103">
        <v>0</v>
      </c>
      <c r="O105" s="103">
        <f t="shared" si="7"/>
        <v>0</v>
      </c>
      <c r="P105" s="103">
        <f t="shared" si="8"/>
        <v>0</v>
      </c>
      <c r="Q105" s="103">
        <f t="shared" si="9"/>
        <v>0</v>
      </c>
      <c r="R105" s="103">
        <f t="shared" si="10"/>
        <v>0</v>
      </c>
      <c r="S105" s="80"/>
    </row>
    <row r="106" spans="1:19" s="1" customFormat="1" ht="43.5" customHeight="1" x14ac:dyDescent="0.2">
      <c r="A106" s="35">
        <f t="shared" si="6"/>
        <v>95</v>
      </c>
      <c r="B106" s="40" t="s">
        <v>71</v>
      </c>
      <c r="C106" s="40" t="s">
        <v>237</v>
      </c>
      <c r="D106" s="37" t="s">
        <v>2</v>
      </c>
      <c r="E106" s="37">
        <v>60</v>
      </c>
      <c r="F106" s="41"/>
      <c r="G106" s="35"/>
      <c r="H106" s="46"/>
      <c r="I106" s="35"/>
      <c r="J106" s="35"/>
      <c r="K106" s="103">
        <v>0</v>
      </c>
      <c r="L106" s="103">
        <v>0</v>
      </c>
      <c r="M106" s="103">
        <v>0</v>
      </c>
      <c r="N106" s="103">
        <v>0</v>
      </c>
      <c r="O106" s="103">
        <f t="shared" si="7"/>
        <v>0</v>
      </c>
      <c r="P106" s="103">
        <f t="shared" si="8"/>
        <v>0</v>
      </c>
      <c r="Q106" s="103">
        <f t="shared" si="9"/>
        <v>0</v>
      </c>
      <c r="R106" s="103">
        <f t="shared" si="10"/>
        <v>0</v>
      </c>
      <c r="S106" s="80"/>
    </row>
    <row r="107" spans="1:19" s="1" customFormat="1" ht="43.5" customHeight="1" x14ac:dyDescent="0.2">
      <c r="A107" s="35">
        <f t="shared" si="6"/>
        <v>96</v>
      </c>
      <c r="B107" s="39" t="s">
        <v>71</v>
      </c>
      <c r="C107" s="39" t="s">
        <v>236</v>
      </c>
      <c r="D107" s="37" t="s">
        <v>2</v>
      </c>
      <c r="E107" s="37">
        <v>24</v>
      </c>
      <c r="F107" s="36"/>
      <c r="G107" s="35"/>
      <c r="H107" s="46"/>
      <c r="I107" s="44"/>
      <c r="J107" s="35"/>
      <c r="K107" s="103">
        <v>0</v>
      </c>
      <c r="L107" s="103">
        <v>0</v>
      </c>
      <c r="M107" s="103">
        <v>0</v>
      </c>
      <c r="N107" s="103">
        <v>0</v>
      </c>
      <c r="O107" s="103">
        <f t="shared" si="7"/>
        <v>0</v>
      </c>
      <c r="P107" s="103">
        <f t="shared" si="8"/>
        <v>0</v>
      </c>
      <c r="Q107" s="103">
        <f t="shared" si="9"/>
        <v>0</v>
      </c>
      <c r="R107" s="103">
        <f t="shared" si="10"/>
        <v>0</v>
      </c>
      <c r="S107" s="80"/>
    </row>
    <row r="108" spans="1:19" s="1" customFormat="1" ht="43.5" customHeight="1" x14ac:dyDescent="0.2">
      <c r="A108" s="35">
        <f t="shared" si="6"/>
        <v>97</v>
      </c>
      <c r="B108" s="39" t="s">
        <v>71</v>
      </c>
      <c r="C108" s="39" t="s">
        <v>235</v>
      </c>
      <c r="D108" s="37" t="s">
        <v>2</v>
      </c>
      <c r="E108" s="37">
        <v>36</v>
      </c>
      <c r="F108" s="36"/>
      <c r="G108" s="35"/>
      <c r="H108" s="38"/>
      <c r="I108" s="35"/>
      <c r="J108" s="35"/>
      <c r="K108" s="103">
        <v>0</v>
      </c>
      <c r="L108" s="103">
        <v>0</v>
      </c>
      <c r="M108" s="103">
        <v>0</v>
      </c>
      <c r="N108" s="103">
        <v>0</v>
      </c>
      <c r="O108" s="103">
        <f t="shared" si="7"/>
        <v>0</v>
      </c>
      <c r="P108" s="103">
        <f t="shared" si="8"/>
        <v>0</v>
      </c>
      <c r="Q108" s="103">
        <f t="shared" si="9"/>
        <v>0</v>
      </c>
      <c r="R108" s="103">
        <f t="shared" si="10"/>
        <v>0</v>
      </c>
      <c r="S108" s="80"/>
    </row>
    <row r="109" spans="1:19" s="1" customFormat="1" ht="43.5" customHeight="1" x14ac:dyDescent="0.2">
      <c r="A109" s="35">
        <f t="shared" si="6"/>
        <v>98</v>
      </c>
      <c r="B109" s="40" t="s">
        <v>234</v>
      </c>
      <c r="C109" s="40" t="s">
        <v>233</v>
      </c>
      <c r="D109" s="37" t="s">
        <v>2</v>
      </c>
      <c r="E109" s="37">
        <v>40</v>
      </c>
      <c r="F109" s="36"/>
      <c r="G109" s="35"/>
      <c r="H109" s="38"/>
      <c r="I109" s="35"/>
      <c r="J109" s="35"/>
      <c r="K109" s="103">
        <v>0</v>
      </c>
      <c r="L109" s="103">
        <v>0</v>
      </c>
      <c r="M109" s="103">
        <v>0</v>
      </c>
      <c r="N109" s="103">
        <v>0</v>
      </c>
      <c r="O109" s="103">
        <f t="shared" si="7"/>
        <v>0</v>
      </c>
      <c r="P109" s="103">
        <f t="shared" si="8"/>
        <v>0</v>
      </c>
      <c r="Q109" s="103">
        <f t="shared" si="9"/>
        <v>0</v>
      </c>
      <c r="R109" s="103">
        <f t="shared" si="10"/>
        <v>0</v>
      </c>
      <c r="S109" s="80"/>
    </row>
    <row r="110" spans="1:19" s="1" customFormat="1" ht="97.5" customHeight="1" x14ac:dyDescent="0.2">
      <c r="A110" s="35">
        <f t="shared" si="6"/>
        <v>99</v>
      </c>
      <c r="B110" s="40" t="s">
        <v>228</v>
      </c>
      <c r="C110" s="40" t="s">
        <v>232</v>
      </c>
      <c r="D110" s="37" t="s">
        <v>180</v>
      </c>
      <c r="E110" s="37">
        <v>5</v>
      </c>
      <c r="F110" s="36"/>
      <c r="G110" s="35"/>
      <c r="H110" s="38"/>
      <c r="I110" s="35"/>
      <c r="J110" s="35"/>
      <c r="K110" s="103">
        <v>0</v>
      </c>
      <c r="L110" s="103">
        <v>0</v>
      </c>
      <c r="M110" s="103">
        <v>0</v>
      </c>
      <c r="N110" s="103">
        <v>0</v>
      </c>
      <c r="O110" s="103">
        <f t="shared" si="7"/>
        <v>0</v>
      </c>
      <c r="P110" s="103">
        <f t="shared" si="8"/>
        <v>0</v>
      </c>
      <c r="Q110" s="103">
        <f t="shared" si="9"/>
        <v>0</v>
      </c>
      <c r="R110" s="103">
        <f t="shared" si="10"/>
        <v>0</v>
      </c>
      <c r="S110" s="80"/>
    </row>
    <row r="111" spans="1:19" s="1" customFormat="1" ht="43.5" customHeight="1" x14ac:dyDescent="0.2">
      <c r="A111" s="35">
        <f t="shared" si="6"/>
        <v>100</v>
      </c>
      <c r="B111" s="40" t="s">
        <v>230</v>
      </c>
      <c r="C111" s="40" t="s">
        <v>231</v>
      </c>
      <c r="D111" s="37" t="s">
        <v>180</v>
      </c>
      <c r="E111" s="37">
        <v>20</v>
      </c>
      <c r="F111" s="36"/>
      <c r="G111" s="35"/>
      <c r="H111" s="38"/>
      <c r="I111" s="35"/>
      <c r="J111" s="35"/>
      <c r="K111" s="103">
        <v>0</v>
      </c>
      <c r="L111" s="103">
        <v>0</v>
      </c>
      <c r="M111" s="103">
        <v>0</v>
      </c>
      <c r="N111" s="103">
        <v>0</v>
      </c>
      <c r="O111" s="103">
        <f t="shared" si="7"/>
        <v>0</v>
      </c>
      <c r="P111" s="103">
        <f t="shared" si="8"/>
        <v>0</v>
      </c>
      <c r="Q111" s="103">
        <f t="shared" si="9"/>
        <v>0</v>
      </c>
      <c r="R111" s="103">
        <f t="shared" si="10"/>
        <v>0</v>
      </c>
      <c r="S111" s="80"/>
    </row>
    <row r="112" spans="1:19" s="1" customFormat="1" ht="43.5" customHeight="1" x14ac:dyDescent="0.2">
      <c r="A112" s="35">
        <f t="shared" si="6"/>
        <v>101</v>
      </c>
      <c r="B112" s="40" t="s">
        <v>230</v>
      </c>
      <c r="C112" s="40" t="s">
        <v>229</v>
      </c>
      <c r="D112" s="37" t="s">
        <v>180</v>
      </c>
      <c r="E112" s="37">
        <v>100</v>
      </c>
      <c r="F112" s="36"/>
      <c r="G112" s="35"/>
      <c r="H112" s="38"/>
      <c r="I112" s="35"/>
      <c r="J112" s="35"/>
      <c r="K112" s="103">
        <v>0</v>
      </c>
      <c r="L112" s="103">
        <v>0</v>
      </c>
      <c r="M112" s="103">
        <v>0</v>
      </c>
      <c r="N112" s="103">
        <v>0</v>
      </c>
      <c r="O112" s="103">
        <f t="shared" si="7"/>
        <v>0</v>
      </c>
      <c r="P112" s="103">
        <f t="shared" si="8"/>
        <v>0</v>
      </c>
      <c r="Q112" s="103">
        <f t="shared" si="9"/>
        <v>0</v>
      </c>
      <c r="R112" s="103">
        <f t="shared" si="10"/>
        <v>0</v>
      </c>
      <c r="S112" s="80"/>
    </row>
    <row r="113" spans="1:19" s="1" customFormat="1" ht="91.5" customHeight="1" x14ac:dyDescent="0.2">
      <c r="A113" s="35">
        <f t="shared" si="6"/>
        <v>102</v>
      </c>
      <c r="B113" s="40" t="s">
        <v>228</v>
      </c>
      <c r="C113" s="40" t="s">
        <v>227</v>
      </c>
      <c r="D113" s="37" t="s">
        <v>180</v>
      </c>
      <c r="E113" s="37">
        <v>10</v>
      </c>
      <c r="F113" s="36"/>
      <c r="G113" s="35"/>
      <c r="H113" s="38"/>
      <c r="I113" s="35"/>
      <c r="J113" s="35"/>
      <c r="K113" s="103">
        <v>0</v>
      </c>
      <c r="L113" s="103">
        <v>0</v>
      </c>
      <c r="M113" s="103">
        <v>0</v>
      </c>
      <c r="N113" s="103">
        <v>0</v>
      </c>
      <c r="O113" s="103">
        <f t="shared" si="7"/>
        <v>0</v>
      </c>
      <c r="P113" s="103">
        <f t="shared" si="8"/>
        <v>0</v>
      </c>
      <c r="Q113" s="103">
        <f t="shared" si="9"/>
        <v>0</v>
      </c>
      <c r="R113" s="103">
        <f t="shared" si="10"/>
        <v>0</v>
      </c>
      <c r="S113" s="80"/>
    </row>
    <row r="114" spans="1:19" s="1" customFormat="1" ht="43.5" customHeight="1" x14ac:dyDescent="0.2">
      <c r="A114" s="35">
        <f t="shared" si="6"/>
        <v>103</v>
      </c>
      <c r="B114" s="39" t="s">
        <v>225</v>
      </c>
      <c r="C114" s="39" t="s">
        <v>226</v>
      </c>
      <c r="D114" s="37" t="s">
        <v>2</v>
      </c>
      <c r="E114" s="37">
        <v>15</v>
      </c>
      <c r="F114" s="36"/>
      <c r="G114" s="35"/>
      <c r="H114" s="46"/>
      <c r="I114" s="35"/>
      <c r="J114" s="35"/>
      <c r="K114" s="103">
        <v>0</v>
      </c>
      <c r="L114" s="103">
        <v>0</v>
      </c>
      <c r="M114" s="103">
        <v>0</v>
      </c>
      <c r="N114" s="103">
        <v>0</v>
      </c>
      <c r="O114" s="103">
        <f t="shared" si="7"/>
        <v>0</v>
      </c>
      <c r="P114" s="103">
        <f t="shared" si="8"/>
        <v>0</v>
      </c>
      <c r="Q114" s="103">
        <f t="shared" si="9"/>
        <v>0</v>
      </c>
      <c r="R114" s="103">
        <f t="shared" si="10"/>
        <v>0</v>
      </c>
      <c r="S114" s="80"/>
    </row>
    <row r="115" spans="1:19" s="1" customFormat="1" ht="43.5" customHeight="1" x14ac:dyDescent="0.2">
      <c r="A115" s="35">
        <f t="shared" si="6"/>
        <v>104</v>
      </c>
      <c r="B115" s="40" t="s">
        <v>225</v>
      </c>
      <c r="C115" s="40" t="s">
        <v>224</v>
      </c>
      <c r="D115" s="37" t="s">
        <v>2</v>
      </c>
      <c r="E115" s="37">
        <v>15</v>
      </c>
      <c r="F115" s="41"/>
      <c r="G115" s="35"/>
      <c r="H115" s="46"/>
      <c r="I115" s="44"/>
      <c r="J115" s="35"/>
      <c r="K115" s="103">
        <v>0</v>
      </c>
      <c r="L115" s="103">
        <v>0</v>
      </c>
      <c r="M115" s="103">
        <v>0</v>
      </c>
      <c r="N115" s="103">
        <v>0</v>
      </c>
      <c r="O115" s="103">
        <f t="shared" si="7"/>
        <v>0</v>
      </c>
      <c r="P115" s="103">
        <f t="shared" si="8"/>
        <v>0</v>
      </c>
      <c r="Q115" s="103">
        <f t="shared" si="9"/>
        <v>0</v>
      </c>
      <c r="R115" s="103">
        <f t="shared" si="10"/>
        <v>0</v>
      </c>
      <c r="S115" s="80"/>
    </row>
    <row r="116" spans="1:19" s="1" customFormat="1" ht="57" customHeight="1" x14ac:dyDescent="0.2">
      <c r="A116" s="35">
        <f t="shared" si="6"/>
        <v>105</v>
      </c>
      <c r="B116" s="40" t="s">
        <v>223</v>
      </c>
      <c r="C116" s="40" t="s">
        <v>222</v>
      </c>
      <c r="D116" s="37" t="s">
        <v>2</v>
      </c>
      <c r="E116" s="37">
        <v>170</v>
      </c>
      <c r="F116" s="36"/>
      <c r="G116" s="35"/>
      <c r="H116" s="38"/>
      <c r="I116" s="35"/>
      <c r="J116" s="35"/>
      <c r="K116" s="103">
        <v>0</v>
      </c>
      <c r="L116" s="103">
        <v>0</v>
      </c>
      <c r="M116" s="103">
        <v>0</v>
      </c>
      <c r="N116" s="103">
        <v>0</v>
      </c>
      <c r="O116" s="103">
        <f t="shared" si="7"/>
        <v>0</v>
      </c>
      <c r="P116" s="103">
        <f t="shared" si="8"/>
        <v>0</v>
      </c>
      <c r="Q116" s="103">
        <f t="shared" si="9"/>
        <v>0</v>
      </c>
      <c r="R116" s="103">
        <f t="shared" si="10"/>
        <v>0</v>
      </c>
      <c r="S116" s="80"/>
    </row>
    <row r="117" spans="1:19" s="1" customFormat="1" ht="43.5" customHeight="1" x14ac:dyDescent="0.2">
      <c r="A117" s="35">
        <f t="shared" si="6"/>
        <v>106</v>
      </c>
      <c r="B117" s="40" t="s">
        <v>221</v>
      </c>
      <c r="C117" s="40" t="s">
        <v>219</v>
      </c>
      <c r="D117" s="37" t="s">
        <v>2</v>
      </c>
      <c r="E117" s="37">
        <v>60</v>
      </c>
      <c r="F117" s="36"/>
      <c r="G117" s="35"/>
      <c r="H117" s="38"/>
      <c r="I117" s="35"/>
      <c r="J117" s="35"/>
      <c r="K117" s="103">
        <v>0</v>
      </c>
      <c r="L117" s="103">
        <v>0</v>
      </c>
      <c r="M117" s="103">
        <v>0</v>
      </c>
      <c r="N117" s="103">
        <v>0</v>
      </c>
      <c r="O117" s="103">
        <f t="shared" si="7"/>
        <v>0</v>
      </c>
      <c r="P117" s="103">
        <f t="shared" si="8"/>
        <v>0</v>
      </c>
      <c r="Q117" s="103">
        <f t="shared" si="9"/>
        <v>0</v>
      </c>
      <c r="R117" s="103">
        <f t="shared" si="10"/>
        <v>0</v>
      </c>
      <c r="S117" s="80"/>
    </row>
    <row r="118" spans="1:19" s="1" customFormat="1" ht="43.5" customHeight="1" x14ac:dyDescent="0.2">
      <c r="A118" s="35">
        <f t="shared" si="6"/>
        <v>107</v>
      </c>
      <c r="B118" s="40" t="s">
        <v>220</v>
      </c>
      <c r="C118" s="40" t="s">
        <v>219</v>
      </c>
      <c r="D118" s="37" t="s">
        <v>2</v>
      </c>
      <c r="E118" s="37">
        <v>20</v>
      </c>
      <c r="F118" s="36"/>
      <c r="G118" s="35"/>
      <c r="H118" s="38"/>
      <c r="I118" s="35"/>
      <c r="J118" s="35"/>
      <c r="K118" s="103">
        <v>0</v>
      </c>
      <c r="L118" s="103">
        <v>0</v>
      </c>
      <c r="M118" s="103">
        <v>0</v>
      </c>
      <c r="N118" s="103">
        <v>0</v>
      </c>
      <c r="O118" s="103">
        <f t="shared" si="7"/>
        <v>0</v>
      </c>
      <c r="P118" s="103">
        <f t="shared" si="8"/>
        <v>0</v>
      </c>
      <c r="Q118" s="103">
        <f t="shared" si="9"/>
        <v>0</v>
      </c>
      <c r="R118" s="103">
        <f t="shared" si="10"/>
        <v>0</v>
      </c>
      <c r="S118" s="80"/>
    </row>
    <row r="119" spans="1:19" s="1" customFormat="1" ht="69" customHeight="1" x14ac:dyDescent="0.2">
      <c r="A119" s="35">
        <f t="shared" si="6"/>
        <v>108</v>
      </c>
      <c r="B119" s="40" t="s">
        <v>218</v>
      </c>
      <c r="C119" s="40" t="s">
        <v>217</v>
      </c>
      <c r="D119" s="37" t="s">
        <v>6</v>
      </c>
      <c r="E119" s="37">
        <v>100</v>
      </c>
      <c r="F119" s="36"/>
      <c r="G119" s="35"/>
      <c r="H119" s="38"/>
      <c r="I119" s="35"/>
      <c r="J119" s="35"/>
      <c r="K119" s="103">
        <v>0</v>
      </c>
      <c r="L119" s="103">
        <v>0</v>
      </c>
      <c r="M119" s="103">
        <v>0</v>
      </c>
      <c r="N119" s="103">
        <v>0</v>
      </c>
      <c r="O119" s="103">
        <f t="shared" si="7"/>
        <v>0</v>
      </c>
      <c r="P119" s="103">
        <f t="shared" si="8"/>
        <v>0</v>
      </c>
      <c r="Q119" s="103">
        <f t="shared" si="9"/>
        <v>0</v>
      </c>
      <c r="R119" s="103">
        <f t="shared" si="10"/>
        <v>0</v>
      </c>
      <c r="S119" s="80"/>
    </row>
    <row r="120" spans="1:19" s="1" customFormat="1" ht="66.75" customHeight="1" x14ac:dyDescent="0.2">
      <c r="A120" s="35">
        <f t="shared" si="6"/>
        <v>109</v>
      </c>
      <c r="B120" s="40" t="s">
        <v>214</v>
      </c>
      <c r="C120" s="40" t="s">
        <v>216</v>
      </c>
      <c r="D120" s="37" t="s">
        <v>180</v>
      </c>
      <c r="E120" s="37">
        <v>150</v>
      </c>
      <c r="F120" s="36"/>
      <c r="G120" s="35"/>
      <c r="H120" s="38"/>
      <c r="I120" s="35"/>
      <c r="J120" s="35"/>
      <c r="K120" s="103">
        <v>0</v>
      </c>
      <c r="L120" s="103">
        <v>0</v>
      </c>
      <c r="M120" s="103">
        <v>0</v>
      </c>
      <c r="N120" s="103">
        <v>0</v>
      </c>
      <c r="O120" s="103">
        <f t="shared" si="7"/>
        <v>0</v>
      </c>
      <c r="P120" s="103">
        <f t="shared" si="8"/>
        <v>0</v>
      </c>
      <c r="Q120" s="103">
        <f t="shared" si="9"/>
        <v>0</v>
      </c>
      <c r="R120" s="103">
        <f t="shared" si="10"/>
        <v>0</v>
      </c>
      <c r="S120" s="80"/>
    </row>
    <row r="121" spans="1:19" s="1" customFormat="1" ht="67.5" customHeight="1" x14ac:dyDescent="0.2">
      <c r="A121" s="35">
        <f t="shared" si="6"/>
        <v>110</v>
      </c>
      <c r="B121" s="40" t="s">
        <v>214</v>
      </c>
      <c r="C121" s="40" t="s">
        <v>215</v>
      </c>
      <c r="D121" s="37" t="s">
        <v>180</v>
      </c>
      <c r="E121" s="37">
        <v>110</v>
      </c>
      <c r="F121" s="36"/>
      <c r="G121" s="35"/>
      <c r="H121" s="38"/>
      <c r="I121" s="35"/>
      <c r="J121" s="35"/>
      <c r="K121" s="103">
        <v>0</v>
      </c>
      <c r="L121" s="103">
        <v>0</v>
      </c>
      <c r="M121" s="103">
        <v>0</v>
      </c>
      <c r="N121" s="103">
        <v>0</v>
      </c>
      <c r="O121" s="103">
        <f t="shared" si="7"/>
        <v>0</v>
      </c>
      <c r="P121" s="103">
        <f t="shared" si="8"/>
        <v>0</v>
      </c>
      <c r="Q121" s="103">
        <f t="shared" si="9"/>
        <v>0</v>
      </c>
      <c r="R121" s="103">
        <f t="shared" si="10"/>
        <v>0</v>
      </c>
      <c r="S121" s="80"/>
    </row>
    <row r="122" spans="1:19" s="1" customFormat="1" ht="57" customHeight="1" x14ac:dyDescent="0.2">
      <c r="A122" s="35">
        <f t="shared" si="6"/>
        <v>111</v>
      </c>
      <c r="B122" s="40" t="s">
        <v>214</v>
      </c>
      <c r="C122" s="40" t="s">
        <v>213</v>
      </c>
      <c r="D122" s="37" t="s">
        <v>2</v>
      </c>
      <c r="E122" s="37">
        <v>15</v>
      </c>
      <c r="F122" s="36"/>
      <c r="G122" s="35"/>
      <c r="H122" s="38"/>
      <c r="I122" s="35"/>
      <c r="J122" s="35"/>
      <c r="K122" s="103">
        <v>0</v>
      </c>
      <c r="L122" s="103">
        <v>0</v>
      </c>
      <c r="M122" s="103">
        <v>0</v>
      </c>
      <c r="N122" s="103">
        <v>0</v>
      </c>
      <c r="O122" s="103">
        <f t="shared" si="7"/>
        <v>0</v>
      </c>
      <c r="P122" s="103">
        <f t="shared" si="8"/>
        <v>0</v>
      </c>
      <c r="Q122" s="103">
        <f t="shared" si="9"/>
        <v>0</v>
      </c>
      <c r="R122" s="103">
        <f t="shared" si="10"/>
        <v>0</v>
      </c>
      <c r="S122" s="80"/>
    </row>
    <row r="123" spans="1:19" s="1" customFormat="1" ht="43.5" customHeight="1" x14ac:dyDescent="0.2">
      <c r="A123" s="35">
        <f t="shared" si="6"/>
        <v>112</v>
      </c>
      <c r="B123" s="40" t="s">
        <v>140</v>
      </c>
      <c r="C123" s="40" t="s">
        <v>212</v>
      </c>
      <c r="D123" s="37" t="s">
        <v>6</v>
      </c>
      <c r="E123" s="37">
        <v>15</v>
      </c>
      <c r="F123" s="36"/>
      <c r="G123" s="35"/>
      <c r="H123" s="38"/>
      <c r="I123" s="35"/>
      <c r="J123" s="35"/>
      <c r="K123" s="103">
        <v>0</v>
      </c>
      <c r="L123" s="103">
        <v>0</v>
      </c>
      <c r="M123" s="103">
        <v>0</v>
      </c>
      <c r="N123" s="103">
        <v>0</v>
      </c>
      <c r="O123" s="103">
        <f t="shared" si="7"/>
        <v>0</v>
      </c>
      <c r="P123" s="103">
        <f t="shared" si="8"/>
        <v>0</v>
      </c>
      <c r="Q123" s="103">
        <f t="shared" si="9"/>
        <v>0</v>
      </c>
      <c r="R123" s="103">
        <f t="shared" si="10"/>
        <v>0</v>
      </c>
      <c r="S123" s="80"/>
    </row>
    <row r="124" spans="1:19" s="1" customFormat="1" ht="43.5" customHeight="1" x14ac:dyDescent="0.2">
      <c r="A124" s="35">
        <f t="shared" si="6"/>
        <v>113</v>
      </c>
      <c r="B124" s="40" t="s">
        <v>140</v>
      </c>
      <c r="C124" s="40" t="s">
        <v>211</v>
      </c>
      <c r="D124" s="37" t="s">
        <v>6</v>
      </c>
      <c r="E124" s="37">
        <v>15</v>
      </c>
      <c r="F124" s="36"/>
      <c r="G124" s="35"/>
      <c r="H124" s="38"/>
      <c r="I124" s="35"/>
      <c r="J124" s="35"/>
      <c r="K124" s="103">
        <v>0</v>
      </c>
      <c r="L124" s="103">
        <v>0</v>
      </c>
      <c r="M124" s="103">
        <v>0</v>
      </c>
      <c r="N124" s="103">
        <v>0</v>
      </c>
      <c r="O124" s="103">
        <f t="shared" si="7"/>
        <v>0</v>
      </c>
      <c r="P124" s="103">
        <f t="shared" si="8"/>
        <v>0</v>
      </c>
      <c r="Q124" s="103">
        <f t="shared" si="9"/>
        <v>0</v>
      </c>
      <c r="R124" s="103">
        <f t="shared" si="10"/>
        <v>0</v>
      </c>
      <c r="S124" s="80"/>
    </row>
    <row r="125" spans="1:19" s="1" customFormat="1" ht="43.5" customHeight="1" x14ac:dyDescent="0.2">
      <c r="A125" s="35">
        <f t="shared" si="6"/>
        <v>114</v>
      </c>
      <c r="B125" s="40" t="s">
        <v>210</v>
      </c>
      <c r="C125" s="40" t="s">
        <v>209</v>
      </c>
      <c r="D125" s="37" t="s">
        <v>2</v>
      </c>
      <c r="E125" s="37">
        <v>30</v>
      </c>
      <c r="F125" s="36"/>
      <c r="G125" s="35"/>
      <c r="H125" s="38"/>
      <c r="I125" s="35"/>
      <c r="J125" s="35"/>
      <c r="K125" s="103">
        <v>0</v>
      </c>
      <c r="L125" s="103">
        <v>0</v>
      </c>
      <c r="M125" s="103">
        <v>0</v>
      </c>
      <c r="N125" s="103">
        <v>0</v>
      </c>
      <c r="O125" s="103">
        <f t="shared" si="7"/>
        <v>0</v>
      </c>
      <c r="P125" s="103">
        <f t="shared" si="8"/>
        <v>0</v>
      </c>
      <c r="Q125" s="103">
        <f t="shared" si="9"/>
        <v>0</v>
      </c>
      <c r="R125" s="103">
        <f t="shared" si="10"/>
        <v>0</v>
      </c>
      <c r="S125" s="80"/>
    </row>
    <row r="126" spans="1:19" s="1" customFormat="1" ht="43.5" customHeight="1" x14ac:dyDescent="0.2">
      <c r="A126" s="35">
        <f t="shared" si="6"/>
        <v>115</v>
      </c>
      <c r="B126" s="40" t="s">
        <v>208</v>
      </c>
      <c r="C126" s="40" t="s">
        <v>207</v>
      </c>
      <c r="D126" s="37" t="s">
        <v>2</v>
      </c>
      <c r="E126" s="37">
        <v>150</v>
      </c>
      <c r="F126" s="41"/>
      <c r="G126" s="35"/>
      <c r="H126" s="46"/>
      <c r="I126" s="35"/>
      <c r="J126" s="35"/>
      <c r="K126" s="103">
        <v>0</v>
      </c>
      <c r="L126" s="103">
        <v>0</v>
      </c>
      <c r="M126" s="103">
        <v>0</v>
      </c>
      <c r="N126" s="103">
        <v>0</v>
      </c>
      <c r="O126" s="103">
        <f t="shared" si="7"/>
        <v>0</v>
      </c>
      <c r="P126" s="103">
        <f t="shared" si="8"/>
        <v>0</v>
      </c>
      <c r="Q126" s="103">
        <f t="shared" si="9"/>
        <v>0</v>
      </c>
      <c r="R126" s="103">
        <f t="shared" si="10"/>
        <v>0</v>
      </c>
      <c r="S126" s="80"/>
    </row>
    <row r="127" spans="1:19" s="1" customFormat="1" ht="43.5" customHeight="1" x14ac:dyDescent="0.2">
      <c r="A127" s="35">
        <f t="shared" si="6"/>
        <v>116</v>
      </c>
      <c r="B127" s="39" t="s">
        <v>206</v>
      </c>
      <c r="C127" s="39" t="s">
        <v>205</v>
      </c>
      <c r="D127" s="37" t="s">
        <v>2</v>
      </c>
      <c r="E127" s="37">
        <v>10</v>
      </c>
      <c r="F127" s="36"/>
      <c r="G127" s="35"/>
      <c r="H127" s="46"/>
      <c r="I127" s="44"/>
      <c r="J127" s="35"/>
      <c r="K127" s="103">
        <v>0</v>
      </c>
      <c r="L127" s="103">
        <v>0</v>
      </c>
      <c r="M127" s="103">
        <v>0</v>
      </c>
      <c r="N127" s="103">
        <v>0</v>
      </c>
      <c r="O127" s="103">
        <f t="shared" si="7"/>
        <v>0</v>
      </c>
      <c r="P127" s="103">
        <f t="shared" si="8"/>
        <v>0</v>
      </c>
      <c r="Q127" s="103">
        <f t="shared" si="9"/>
        <v>0</v>
      </c>
      <c r="R127" s="103">
        <f t="shared" si="10"/>
        <v>0</v>
      </c>
      <c r="S127" s="80"/>
    </row>
    <row r="128" spans="1:19" s="1" customFormat="1" ht="43.5" customHeight="1" x14ac:dyDescent="0.2">
      <c r="A128" s="35">
        <f t="shared" si="6"/>
        <v>117</v>
      </c>
      <c r="B128" s="40" t="s">
        <v>204</v>
      </c>
      <c r="C128" s="40" t="s">
        <v>203</v>
      </c>
      <c r="D128" s="37" t="s">
        <v>2</v>
      </c>
      <c r="E128" s="37">
        <v>70</v>
      </c>
      <c r="F128" s="36"/>
      <c r="G128" s="35"/>
      <c r="H128" s="38"/>
      <c r="I128" s="35"/>
      <c r="J128" s="35"/>
      <c r="K128" s="103">
        <v>0</v>
      </c>
      <c r="L128" s="103">
        <v>0</v>
      </c>
      <c r="M128" s="103">
        <v>0</v>
      </c>
      <c r="N128" s="103">
        <v>0</v>
      </c>
      <c r="O128" s="103">
        <f t="shared" si="7"/>
        <v>0</v>
      </c>
      <c r="P128" s="103">
        <f t="shared" si="8"/>
        <v>0</v>
      </c>
      <c r="Q128" s="103">
        <f t="shared" si="9"/>
        <v>0</v>
      </c>
      <c r="R128" s="103">
        <f t="shared" si="10"/>
        <v>0</v>
      </c>
      <c r="S128" s="80"/>
    </row>
    <row r="129" spans="1:19" s="1" customFormat="1" ht="43.5" customHeight="1" x14ac:dyDescent="0.2">
      <c r="A129" s="35">
        <f t="shared" si="6"/>
        <v>118</v>
      </c>
      <c r="B129" s="40" t="s">
        <v>202</v>
      </c>
      <c r="C129" s="40" t="s">
        <v>201</v>
      </c>
      <c r="D129" s="37" t="s">
        <v>2</v>
      </c>
      <c r="E129" s="37">
        <v>50</v>
      </c>
      <c r="F129" s="36"/>
      <c r="G129" s="35"/>
      <c r="H129" s="38"/>
      <c r="I129" s="35"/>
      <c r="J129" s="35"/>
      <c r="K129" s="103">
        <v>0</v>
      </c>
      <c r="L129" s="103">
        <v>0</v>
      </c>
      <c r="M129" s="103">
        <v>0</v>
      </c>
      <c r="N129" s="103">
        <v>0</v>
      </c>
      <c r="O129" s="103">
        <f t="shared" si="7"/>
        <v>0</v>
      </c>
      <c r="P129" s="103">
        <f t="shared" si="8"/>
        <v>0</v>
      </c>
      <c r="Q129" s="103">
        <f t="shared" si="9"/>
        <v>0</v>
      </c>
      <c r="R129" s="103">
        <f t="shared" si="10"/>
        <v>0</v>
      </c>
      <c r="S129" s="80"/>
    </row>
    <row r="130" spans="1:19" s="1" customFormat="1" ht="43.5" customHeight="1" x14ac:dyDescent="0.2">
      <c r="A130" s="35">
        <f t="shared" si="6"/>
        <v>119</v>
      </c>
      <c r="B130" s="40" t="s">
        <v>465</v>
      </c>
      <c r="C130" s="40" t="s">
        <v>466</v>
      </c>
      <c r="D130" s="37" t="s">
        <v>0</v>
      </c>
      <c r="E130" s="37">
        <v>50</v>
      </c>
      <c r="F130" s="36"/>
      <c r="G130" s="35"/>
      <c r="H130" s="38"/>
      <c r="I130" s="35"/>
      <c r="J130" s="35"/>
      <c r="K130" s="103">
        <v>0</v>
      </c>
      <c r="L130" s="103">
        <v>0</v>
      </c>
      <c r="M130" s="103">
        <v>0</v>
      </c>
      <c r="N130" s="103">
        <v>0</v>
      </c>
      <c r="O130" s="103">
        <f t="shared" si="7"/>
        <v>0</v>
      </c>
      <c r="P130" s="103">
        <f t="shared" si="8"/>
        <v>0</v>
      </c>
      <c r="Q130" s="103">
        <f t="shared" si="9"/>
        <v>0</v>
      </c>
      <c r="R130" s="103">
        <f t="shared" si="10"/>
        <v>0</v>
      </c>
      <c r="S130" s="80"/>
    </row>
    <row r="131" spans="1:19" s="1" customFormat="1" ht="43.5" customHeight="1" x14ac:dyDescent="0.2">
      <c r="A131" s="35">
        <f t="shared" si="6"/>
        <v>120</v>
      </c>
      <c r="B131" s="39" t="s">
        <v>200</v>
      </c>
      <c r="C131" s="39" t="s">
        <v>199</v>
      </c>
      <c r="D131" s="37" t="s">
        <v>2</v>
      </c>
      <c r="E131" s="37">
        <v>60</v>
      </c>
      <c r="F131" s="36"/>
      <c r="G131" s="35"/>
      <c r="H131" s="38"/>
      <c r="I131" s="35"/>
      <c r="J131" s="35"/>
      <c r="K131" s="103">
        <v>0</v>
      </c>
      <c r="L131" s="103">
        <v>0</v>
      </c>
      <c r="M131" s="103">
        <v>0</v>
      </c>
      <c r="N131" s="103">
        <v>0</v>
      </c>
      <c r="O131" s="103">
        <f t="shared" si="7"/>
        <v>0</v>
      </c>
      <c r="P131" s="103">
        <f t="shared" si="8"/>
        <v>0</v>
      </c>
      <c r="Q131" s="103">
        <f t="shared" si="9"/>
        <v>0</v>
      </c>
      <c r="R131" s="103">
        <f t="shared" si="10"/>
        <v>0</v>
      </c>
      <c r="S131" s="80"/>
    </row>
    <row r="132" spans="1:19" s="1" customFormat="1" ht="43.5" customHeight="1" x14ac:dyDescent="0.2">
      <c r="A132" s="35">
        <f t="shared" si="6"/>
        <v>121</v>
      </c>
      <c r="B132" s="40" t="s">
        <v>48</v>
      </c>
      <c r="C132" s="40" t="s">
        <v>198</v>
      </c>
      <c r="D132" s="37" t="s">
        <v>2</v>
      </c>
      <c r="E132" s="37">
        <v>10</v>
      </c>
      <c r="F132" s="36"/>
      <c r="G132" s="35"/>
      <c r="H132" s="38"/>
      <c r="I132" s="35"/>
      <c r="J132" s="35"/>
      <c r="K132" s="103">
        <v>0</v>
      </c>
      <c r="L132" s="103">
        <v>0</v>
      </c>
      <c r="M132" s="103">
        <v>0</v>
      </c>
      <c r="N132" s="103">
        <v>0</v>
      </c>
      <c r="O132" s="103">
        <f t="shared" si="7"/>
        <v>0</v>
      </c>
      <c r="P132" s="103">
        <f t="shared" si="8"/>
        <v>0</v>
      </c>
      <c r="Q132" s="103">
        <f t="shared" si="9"/>
        <v>0</v>
      </c>
      <c r="R132" s="103">
        <f t="shared" si="10"/>
        <v>0</v>
      </c>
      <c r="S132" s="80"/>
    </row>
    <row r="133" spans="1:19" s="1" customFormat="1" ht="43.5" customHeight="1" x14ac:dyDescent="0.2">
      <c r="A133" s="35">
        <f t="shared" si="6"/>
        <v>122</v>
      </c>
      <c r="B133" s="40" t="s">
        <v>197</v>
      </c>
      <c r="C133" s="40" t="s">
        <v>196</v>
      </c>
      <c r="D133" s="37" t="s">
        <v>2</v>
      </c>
      <c r="E133" s="37">
        <v>10</v>
      </c>
      <c r="F133" s="36"/>
      <c r="G133" s="35"/>
      <c r="H133" s="38"/>
      <c r="I133" s="35"/>
      <c r="J133" s="35"/>
      <c r="K133" s="103">
        <v>0</v>
      </c>
      <c r="L133" s="103">
        <v>0</v>
      </c>
      <c r="M133" s="103">
        <v>0</v>
      </c>
      <c r="N133" s="103">
        <v>0</v>
      </c>
      <c r="O133" s="103">
        <f t="shared" si="7"/>
        <v>0</v>
      </c>
      <c r="P133" s="103">
        <f t="shared" si="8"/>
        <v>0</v>
      </c>
      <c r="Q133" s="103">
        <f t="shared" si="9"/>
        <v>0</v>
      </c>
      <c r="R133" s="103">
        <f t="shared" si="10"/>
        <v>0</v>
      </c>
      <c r="S133" s="80"/>
    </row>
    <row r="134" spans="1:19" s="1" customFormat="1" ht="43.5" customHeight="1" x14ac:dyDescent="0.2">
      <c r="A134" s="35">
        <f t="shared" si="6"/>
        <v>123</v>
      </c>
      <c r="B134" s="40" t="s">
        <v>194</v>
      </c>
      <c r="C134" s="40" t="s">
        <v>195</v>
      </c>
      <c r="D134" s="37" t="s">
        <v>2</v>
      </c>
      <c r="E134" s="37">
        <v>30</v>
      </c>
      <c r="F134" s="36"/>
      <c r="G134" s="35"/>
      <c r="H134" s="38"/>
      <c r="I134" s="35"/>
      <c r="J134" s="35"/>
      <c r="K134" s="103">
        <v>0</v>
      </c>
      <c r="L134" s="103">
        <v>0</v>
      </c>
      <c r="M134" s="103">
        <v>0</v>
      </c>
      <c r="N134" s="103">
        <v>0</v>
      </c>
      <c r="O134" s="103">
        <f t="shared" si="7"/>
        <v>0</v>
      </c>
      <c r="P134" s="103">
        <f t="shared" si="8"/>
        <v>0</v>
      </c>
      <c r="Q134" s="103">
        <f t="shared" si="9"/>
        <v>0</v>
      </c>
      <c r="R134" s="103">
        <f t="shared" si="10"/>
        <v>0</v>
      </c>
      <c r="S134" s="80"/>
    </row>
    <row r="135" spans="1:19" s="1" customFormat="1" ht="43.5" customHeight="1" x14ac:dyDescent="0.2">
      <c r="A135" s="35">
        <f t="shared" si="6"/>
        <v>124</v>
      </c>
      <c r="B135" s="40" t="s">
        <v>194</v>
      </c>
      <c r="C135" s="40" t="s">
        <v>193</v>
      </c>
      <c r="D135" s="37" t="s">
        <v>2</v>
      </c>
      <c r="E135" s="37">
        <v>140</v>
      </c>
      <c r="F135" s="36"/>
      <c r="G135" s="35"/>
      <c r="H135" s="38"/>
      <c r="I135" s="35"/>
      <c r="J135" s="35"/>
      <c r="K135" s="103">
        <v>0</v>
      </c>
      <c r="L135" s="103">
        <v>0</v>
      </c>
      <c r="M135" s="103">
        <v>0</v>
      </c>
      <c r="N135" s="103">
        <v>0</v>
      </c>
      <c r="O135" s="103">
        <f t="shared" si="7"/>
        <v>0</v>
      </c>
      <c r="P135" s="103">
        <f t="shared" si="8"/>
        <v>0</v>
      </c>
      <c r="Q135" s="103">
        <f t="shared" si="9"/>
        <v>0</v>
      </c>
      <c r="R135" s="103">
        <f t="shared" si="10"/>
        <v>0</v>
      </c>
      <c r="S135" s="80"/>
    </row>
    <row r="136" spans="1:19" s="1" customFormat="1" ht="43.5" customHeight="1" x14ac:dyDescent="0.2">
      <c r="A136" s="35">
        <f t="shared" si="6"/>
        <v>125</v>
      </c>
      <c r="B136" s="40" t="s">
        <v>192</v>
      </c>
      <c r="C136" s="40" t="s">
        <v>191</v>
      </c>
      <c r="D136" s="37" t="s">
        <v>6</v>
      </c>
      <c r="E136" s="37">
        <v>10</v>
      </c>
      <c r="F136" s="36"/>
      <c r="G136" s="35"/>
      <c r="H136" s="38"/>
      <c r="I136" s="35"/>
      <c r="J136" s="35"/>
      <c r="K136" s="103">
        <v>0</v>
      </c>
      <c r="L136" s="103">
        <v>0</v>
      </c>
      <c r="M136" s="103">
        <v>0</v>
      </c>
      <c r="N136" s="103">
        <v>0</v>
      </c>
      <c r="O136" s="103">
        <f t="shared" si="7"/>
        <v>0</v>
      </c>
      <c r="P136" s="103">
        <f t="shared" si="8"/>
        <v>0</v>
      </c>
      <c r="Q136" s="103">
        <f t="shared" si="9"/>
        <v>0</v>
      </c>
      <c r="R136" s="103">
        <f t="shared" si="10"/>
        <v>0</v>
      </c>
      <c r="S136" s="80"/>
    </row>
    <row r="137" spans="1:19" s="1" customFormat="1" ht="43.5" customHeight="1" x14ac:dyDescent="0.2">
      <c r="A137" s="35">
        <f t="shared" si="6"/>
        <v>126</v>
      </c>
      <c r="B137" s="40" t="s">
        <v>190</v>
      </c>
      <c r="C137" s="40" t="s">
        <v>189</v>
      </c>
      <c r="D137" s="37" t="s">
        <v>6</v>
      </c>
      <c r="E137" s="37">
        <v>70</v>
      </c>
      <c r="F137" s="36"/>
      <c r="G137" s="35"/>
      <c r="H137" s="38"/>
      <c r="I137" s="35"/>
      <c r="J137" s="35"/>
      <c r="K137" s="103">
        <v>0</v>
      </c>
      <c r="L137" s="103">
        <v>0</v>
      </c>
      <c r="M137" s="103">
        <v>0</v>
      </c>
      <c r="N137" s="103">
        <v>0</v>
      </c>
      <c r="O137" s="103">
        <f t="shared" si="7"/>
        <v>0</v>
      </c>
      <c r="P137" s="103">
        <f t="shared" si="8"/>
        <v>0</v>
      </c>
      <c r="Q137" s="103">
        <f t="shared" si="9"/>
        <v>0</v>
      </c>
      <c r="R137" s="103">
        <f t="shared" si="10"/>
        <v>0</v>
      </c>
      <c r="S137" s="80"/>
    </row>
    <row r="138" spans="1:19" s="1" customFormat="1" ht="43.5" customHeight="1" x14ac:dyDescent="0.2">
      <c r="A138" s="35">
        <f t="shared" si="6"/>
        <v>127</v>
      </c>
      <c r="B138" s="40" t="s">
        <v>39</v>
      </c>
      <c r="C138" s="40" t="s">
        <v>188</v>
      </c>
      <c r="D138" s="37" t="s">
        <v>6</v>
      </c>
      <c r="E138" s="37">
        <v>160</v>
      </c>
      <c r="F138" s="36"/>
      <c r="G138" s="35"/>
      <c r="H138" s="38"/>
      <c r="I138" s="35"/>
      <c r="J138" s="35"/>
      <c r="K138" s="103">
        <v>0</v>
      </c>
      <c r="L138" s="103">
        <v>0</v>
      </c>
      <c r="M138" s="103">
        <v>0</v>
      </c>
      <c r="N138" s="103">
        <v>0</v>
      </c>
      <c r="O138" s="103">
        <f t="shared" si="7"/>
        <v>0</v>
      </c>
      <c r="P138" s="103">
        <f t="shared" si="8"/>
        <v>0</v>
      </c>
      <c r="Q138" s="103">
        <f t="shared" si="9"/>
        <v>0</v>
      </c>
      <c r="R138" s="103">
        <f t="shared" si="10"/>
        <v>0</v>
      </c>
      <c r="S138" s="80"/>
    </row>
    <row r="139" spans="1:19" s="1" customFormat="1" ht="43.5" customHeight="1" x14ac:dyDescent="0.2">
      <c r="A139" s="35">
        <f t="shared" ref="A139:A202" si="11">ROW(A128:A138)</f>
        <v>128</v>
      </c>
      <c r="B139" s="40" t="s">
        <v>3</v>
      </c>
      <c r="C139" s="40" t="s">
        <v>187</v>
      </c>
      <c r="D139" s="37" t="s">
        <v>2</v>
      </c>
      <c r="E139" s="37">
        <v>70</v>
      </c>
      <c r="F139" s="36"/>
      <c r="G139" s="35"/>
      <c r="H139" s="38"/>
      <c r="I139" s="35"/>
      <c r="J139" s="35"/>
      <c r="K139" s="103">
        <v>0</v>
      </c>
      <c r="L139" s="103">
        <v>0</v>
      </c>
      <c r="M139" s="103">
        <v>0</v>
      </c>
      <c r="N139" s="103">
        <v>0</v>
      </c>
      <c r="O139" s="103">
        <f t="shared" ref="O139:O202" si="12">L139*(100-M139)/100</f>
        <v>0</v>
      </c>
      <c r="P139" s="103">
        <f t="shared" ref="P139:P202" si="13">O139*(1+N139/100)</f>
        <v>0</v>
      </c>
      <c r="Q139" s="103">
        <f t="shared" ref="Q139:Q202" si="14">O139*E139</f>
        <v>0</v>
      </c>
      <c r="R139" s="103">
        <f t="shared" ref="R139:R202" si="15">P139*E139</f>
        <v>0</v>
      </c>
      <c r="S139" s="80"/>
    </row>
    <row r="140" spans="1:19" s="1" customFormat="1" ht="43.5" customHeight="1" x14ac:dyDescent="0.2">
      <c r="A140" s="35">
        <f t="shared" si="11"/>
        <v>129</v>
      </c>
      <c r="B140" s="40" t="s">
        <v>3</v>
      </c>
      <c r="C140" s="40" t="s">
        <v>186</v>
      </c>
      <c r="D140" s="37" t="s">
        <v>185</v>
      </c>
      <c r="E140" s="37">
        <v>30</v>
      </c>
      <c r="F140" s="36"/>
      <c r="G140" s="35"/>
      <c r="H140" s="38"/>
      <c r="I140" s="35"/>
      <c r="J140" s="35"/>
      <c r="K140" s="103">
        <v>0</v>
      </c>
      <c r="L140" s="103">
        <v>0</v>
      </c>
      <c r="M140" s="103">
        <v>0</v>
      </c>
      <c r="N140" s="103">
        <v>0</v>
      </c>
      <c r="O140" s="103">
        <f t="shared" si="12"/>
        <v>0</v>
      </c>
      <c r="P140" s="103">
        <f t="shared" si="13"/>
        <v>0</v>
      </c>
      <c r="Q140" s="103">
        <f t="shared" si="14"/>
        <v>0</v>
      </c>
      <c r="R140" s="103">
        <f t="shared" si="15"/>
        <v>0</v>
      </c>
      <c r="S140" s="80"/>
    </row>
    <row r="141" spans="1:19" s="1" customFormat="1" ht="43.5" customHeight="1" x14ac:dyDescent="0.2">
      <c r="A141" s="35">
        <f t="shared" si="11"/>
        <v>130</v>
      </c>
      <c r="B141" s="39" t="s">
        <v>182</v>
      </c>
      <c r="C141" s="39" t="s">
        <v>184</v>
      </c>
      <c r="D141" s="37" t="s">
        <v>2</v>
      </c>
      <c r="E141" s="37">
        <v>40</v>
      </c>
      <c r="F141" s="36"/>
      <c r="G141" s="35"/>
      <c r="H141" s="38"/>
      <c r="I141" s="35"/>
      <c r="J141" s="35"/>
      <c r="K141" s="103">
        <v>0</v>
      </c>
      <c r="L141" s="103">
        <v>0</v>
      </c>
      <c r="M141" s="103">
        <v>0</v>
      </c>
      <c r="N141" s="103">
        <v>0</v>
      </c>
      <c r="O141" s="103">
        <f t="shared" si="12"/>
        <v>0</v>
      </c>
      <c r="P141" s="103">
        <f t="shared" si="13"/>
        <v>0</v>
      </c>
      <c r="Q141" s="103">
        <f t="shared" si="14"/>
        <v>0</v>
      </c>
      <c r="R141" s="103">
        <f t="shared" si="15"/>
        <v>0</v>
      </c>
      <c r="S141" s="80"/>
    </row>
    <row r="142" spans="1:19" s="1" customFormat="1" ht="43.5" customHeight="1" x14ac:dyDescent="0.2">
      <c r="A142" s="35">
        <f t="shared" si="11"/>
        <v>131</v>
      </c>
      <c r="B142" s="40" t="s">
        <v>182</v>
      </c>
      <c r="C142" s="40" t="s">
        <v>183</v>
      </c>
      <c r="D142" s="37" t="s">
        <v>180</v>
      </c>
      <c r="E142" s="37">
        <v>5</v>
      </c>
      <c r="F142" s="36"/>
      <c r="G142" s="35"/>
      <c r="H142" s="38"/>
      <c r="I142" s="35"/>
      <c r="J142" s="35"/>
      <c r="K142" s="103">
        <v>0</v>
      </c>
      <c r="L142" s="103">
        <v>0</v>
      </c>
      <c r="M142" s="103">
        <v>0</v>
      </c>
      <c r="N142" s="103">
        <v>0</v>
      </c>
      <c r="O142" s="103">
        <f t="shared" si="12"/>
        <v>0</v>
      </c>
      <c r="P142" s="103">
        <f t="shared" si="13"/>
        <v>0</v>
      </c>
      <c r="Q142" s="103">
        <f t="shared" si="14"/>
        <v>0</v>
      </c>
      <c r="R142" s="103">
        <f t="shared" si="15"/>
        <v>0</v>
      </c>
      <c r="S142" s="80"/>
    </row>
    <row r="143" spans="1:19" s="1" customFormat="1" ht="43.5" customHeight="1" x14ac:dyDescent="0.2">
      <c r="A143" s="35">
        <f t="shared" si="11"/>
        <v>132</v>
      </c>
      <c r="B143" s="40" t="s">
        <v>182</v>
      </c>
      <c r="C143" s="40" t="s">
        <v>181</v>
      </c>
      <c r="D143" s="37" t="s">
        <v>180</v>
      </c>
      <c r="E143" s="37">
        <v>5</v>
      </c>
      <c r="F143" s="36"/>
      <c r="G143" s="35"/>
      <c r="H143" s="38"/>
      <c r="I143" s="35"/>
      <c r="J143" s="35"/>
      <c r="K143" s="103">
        <v>0</v>
      </c>
      <c r="L143" s="103">
        <v>0</v>
      </c>
      <c r="M143" s="103">
        <v>0</v>
      </c>
      <c r="N143" s="103">
        <v>0</v>
      </c>
      <c r="O143" s="103">
        <f t="shared" si="12"/>
        <v>0</v>
      </c>
      <c r="P143" s="103">
        <f t="shared" si="13"/>
        <v>0</v>
      </c>
      <c r="Q143" s="103">
        <f t="shared" si="14"/>
        <v>0</v>
      </c>
      <c r="R143" s="103">
        <f t="shared" si="15"/>
        <v>0</v>
      </c>
      <c r="S143" s="80"/>
    </row>
    <row r="144" spans="1:19" s="1" customFormat="1" ht="43.5" customHeight="1" x14ac:dyDescent="0.2">
      <c r="A144" s="35">
        <f t="shared" si="11"/>
        <v>133</v>
      </c>
      <c r="B144" s="40" t="s">
        <v>182</v>
      </c>
      <c r="C144" s="40" t="s">
        <v>402</v>
      </c>
      <c r="D144" s="37" t="s">
        <v>179</v>
      </c>
      <c r="E144" s="37">
        <v>10</v>
      </c>
      <c r="F144" s="36"/>
      <c r="G144" s="35"/>
      <c r="H144" s="38"/>
      <c r="I144" s="35"/>
      <c r="J144" s="35"/>
      <c r="K144" s="103">
        <v>0</v>
      </c>
      <c r="L144" s="103">
        <v>0</v>
      </c>
      <c r="M144" s="103">
        <v>0</v>
      </c>
      <c r="N144" s="103">
        <v>0</v>
      </c>
      <c r="O144" s="103">
        <f t="shared" si="12"/>
        <v>0</v>
      </c>
      <c r="P144" s="103">
        <f t="shared" si="13"/>
        <v>0</v>
      </c>
      <c r="Q144" s="103">
        <f t="shared" si="14"/>
        <v>0</v>
      </c>
      <c r="R144" s="103">
        <f t="shared" si="15"/>
        <v>0</v>
      </c>
      <c r="S144" s="80"/>
    </row>
    <row r="145" spans="1:19" s="1" customFormat="1" ht="43.5" customHeight="1" x14ac:dyDescent="0.2">
      <c r="A145" s="35">
        <f t="shared" si="11"/>
        <v>134</v>
      </c>
      <c r="B145" s="40" t="s">
        <v>177</v>
      </c>
      <c r="C145" s="40" t="s">
        <v>178</v>
      </c>
      <c r="D145" s="37" t="s">
        <v>2</v>
      </c>
      <c r="E145" s="37">
        <v>30</v>
      </c>
      <c r="F145" s="36"/>
      <c r="G145" s="35"/>
      <c r="H145" s="38"/>
      <c r="I145" s="35"/>
      <c r="J145" s="35"/>
      <c r="K145" s="103">
        <v>0</v>
      </c>
      <c r="L145" s="103">
        <v>0</v>
      </c>
      <c r="M145" s="103">
        <v>0</v>
      </c>
      <c r="N145" s="103">
        <v>0</v>
      </c>
      <c r="O145" s="103">
        <f t="shared" si="12"/>
        <v>0</v>
      </c>
      <c r="P145" s="103">
        <f t="shared" si="13"/>
        <v>0</v>
      </c>
      <c r="Q145" s="103">
        <f t="shared" si="14"/>
        <v>0</v>
      </c>
      <c r="R145" s="103">
        <f t="shared" si="15"/>
        <v>0</v>
      </c>
      <c r="S145" s="80"/>
    </row>
    <row r="146" spans="1:19" s="1" customFormat="1" ht="43.5" customHeight="1" x14ac:dyDescent="0.2">
      <c r="A146" s="35">
        <f t="shared" si="11"/>
        <v>135</v>
      </c>
      <c r="B146" s="40" t="s">
        <v>177</v>
      </c>
      <c r="C146" s="40" t="s">
        <v>176</v>
      </c>
      <c r="D146" s="37" t="s">
        <v>2</v>
      </c>
      <c r="E146" s="37">
        <v>18</v>
      </c>
      <c r="F146" s="36"/>
      <c r="G146" s="35"/>
      <c r="H146" s="38"/>
      <c r="I146" s="35"/>
      <c r="J146" s="35"/>
      <c r="K146" s="103">
        <v>0</v>
      </c>
      <c r="L146" s="103">
        <v>0</v>
      </c>
      <c r="M146" s="103">
        <v>0</v>
      </c>
      <c r="N146" s="103">
        <v>0</v>
      </c>
      <c r="O146" s="103">
        <f t="shared" si="12"/>
        <v>0</v>
      </c>
      <c r="P146" s="103">
        <f t="shared" si="13"/>
        <v>0</v>
      </c>
      <c r="Q146" s="103">
        <f t="shared" si="14"/>
        <v>0</v>
      </c>
      <c r="R146" s="103">
        <f t="shared" si="15"/>
        <v>0</v>
      </c>
      <c r="S146" s="80"/>
    </row>
    <row r="147" spans="1:19" s="1" customFormat="1" ht="43.5" customHeight="1" x14ac:dyDescent="0.2">
      <c r="A147" s="35">
        <f t="shared" si="11"/>
        <v>136</v>
      </c>
      <c r="B147" s="39" t="s">
        <v>175</v>
      </c>
      <c r="C147" s="39" t="s">
        <v>174</v>
      </c>
      <c r="D147" s="37" t="s">
        <v>2</v>
      </c>
      <c r="E147" s="37">
        <v>25</v>
      </c>
      <c r="F147" s="41"/>
      <c r="G147" s="35"/>
      <c r="H147" s="46"/>
      <c r="I147" s="35"/>
      <c r="J147" s="48"/>
      <c r="K147" s="103">
        <v>0</v>
      </c>
      <c r="L147" s="103">
        <v>0</v>
      </c>
      <c r="M147" s="103">
        <v>0</v>
      </c>
      <c r="N147" s="103">
        <v>0</v>
      </c>
      <c r="O147" s="103">
        <f t="shared" si="12"/>
        <v>0</v>
      </c>
      <c r="P147" s="103">
        <f t="shared" si="13"/>
        <v>0</v>
      </c>
      <c r="Q147" s="103">
        <f t="shared" si="14"/>
        <v>0</v>
      </c>
      <c r="R147" s="103">
        <f t="shared" si="15"/>
        <v>0</v>
      </c>
      <c r="S147" s="80"/>
    </row>
    <row r="148" spans="1:19" s="1" customFormat="1" ht="68.25" customHeight="1" x14ac:dyDescent="0.2">
      <c r="A148" s="35">
        <f t="shared" si="11"/>
        <v>137</v>
      </c>
      <c r="B148" s="40" t="s">
        <v>173</v>
      </c>
      <c r="C148" s="40" t="s">
        <v>172</v>
      </c>
      <c r="D148" s="37" t="s">
        <v>2</v>
      </c>
      <c r="E148" s="37">
        <v>15</v>
      </c>
      <c r="F148" s="36"/>
      <c r="G148" s="35"/>
      <c r="H148" s="46"/>
      <c r="I148" s="44"/>
      <c r="J148" s="35"/>
      <c r="K148" s="103">
        <v>0</v>
      </c>
      <c r="L148" s="103">
        <v>0</v>
      </c>
      <c r="M148" s="103">
        <v>0</v>
      </c>
      <c r="N148" s="103">
        <v>0</v>
      </c>
      <c r="O148" s="103">
        <f t="shared" si="12"/>
        <v>0</v>
      </c>
      <c r="P148" s="103">
        <f t="shared" si="13"/>
        <v>0</v>
      </c>
      <c r="Q148" s="103">
        <f t="shared" si="14"/>
        <v>0</v>
      </c>
      <c r="R148" s="103">
        <f t="shared" si="15"/>
        <v>0</v>
      </c>
      <c r="S148" s="80"/>
    </row>
    <row r="149" spans="1:19" s="1" customFormat="1" ht="43.5" customHeight="1" x14ac:dyDescent="0.2">
      <c r="A149" s="35">
        <f t="shared" si="11"/>
        <v>138</v>
      </c>
      <c r="B149" s="40" t="s">
        <v>171</v>
      </c>
      <c r="C149" s="40" t="s">
        <v>170</v>
      </c>
      <c r="D149" s="37" t="s">
        <v>6</v>
      </c>
      <c r="E149" s="37">
        <v>15</v>
      </c>
      <c r="F149" s="36"/>
      <c r="G149" s="35"/>
      <c r="H149" s="38"/>
      <c r="I149" s="35"/>
      <c r="J149" s="35"/>
      <c r="K149" s="103">
        <v>0</v>
      </c>
      <c r="L149" s="103">
        <v>0</v>
      </c>
      <c r="M149" s="103">
        <v>0</v>
      </c>
      <c r="N149" s="103">
        <v>0</v>
      </c>
      <c r="O149" s="103">
        <f t="shared" si="12"/>
        <v>0</v>
      </c>
      <c r="P149" s="103">
        <f t="shared" si="13"/>
        <v>0</v>
      </c>
      <c r="Q149" s="103">
        <f t="shared" si="14"/>
        <v>0</v>
      </c>
      <c r="R149" s="103">
        <f t="shared" si="15"/>
        <v>0</v>
      </c>
      <c r="S149" s="80"/>
    </row>
    <row r="150" spans="1:19" s="1" customFormat="1" ht="43.5" customHeight="1" x14ac:dyDescent="0.2">
      <c r="A150" s="35">
        <f t="shared" si="11"/>
        <v>139</v>
      </c>
      <c r="B150" s="40" t="s">
        <v>169</v>
      </c>
      <c r="C150" s="40" t="s">
        <v>403</v>
      </c>
      <c r="D150" s="37" t="s">
        <v>0</v>
      </c>
      <c r="E150" s="37">
        <v>3</v>
      </c>
      <c r="F150" s="36"/>
      <c r="G150" s="35"/>
      <c r="H150" s="38"/>
      <c r="I150" s="35"/>
      <c r="J150" s="35"/>
      <c r="K150" s="103">
        <v>0</v>
      </c>
      <c r="L150" s="103">
        <v>0</v>
      </c>
      <c r="M150" s="103">
        <v>0</v>
      </c>
      <c r="N150" s="103">
        <v>0</v>
      </c>
      <c r="O150" s="103">
        <f t="shared" si="12"/>
        <v>0</v>
      </c>
      <c r="P150" s="103">
        <f t="shared" si="13"/>
        <v>0</v>
      </c>
      <c r="Q150" s="103">
        <f t="shared" si="14"/>
        <v>0</v>
      </c>
      <c r="R150" s="103">
        <f t="shared" si="15"/>
        <v>0</v>
      </c>
      <c r="S150" s="80"/>
    </row>
    <row r="151" spans="1:19" s="1" customFormat="1" ht="43.5" customHeight="1" x14ac:dyDescent="0.2">
      <c r="A151" s="35">
        <f t="shared" si="11"/>
        <v>140</v>
      </c>
      <c r="B151" s="40" t="s">
        <v>168</v>
      </c>
      <c r="C151" s="40" t="s">
        <v>167</v>
      </c>
      <c r="D151" s="37" t="s">
        <v>2</v>
      </c>
      <c r="E151" s="37">
        <v>15</v>
      </c>
      <c r="F151" s="36"/>
      <c r="G151" s="35"/>
      <c r="H151" s="38"/>
      <c r="I151" s="35"/>
      <c r="J151" s="35"/>
      <c r="K151" s="103">
        <v>0</v>
      </c>
      <c r="L151" s="103">
        <v>0</v>
      </c>
      <c r="M151" s="103">
        <v>0</v>
      </c>
      <c r="N151" s="103">
        <v>0</v>
      </c>
      <c r="O151" s="103">
        <f t="shared" si="12"/>
        <v>0</v>
      </c>
      <c r="P151" s="103">
        <f t="shared" si="13"/>
        <v>0</v>
      </c>
      <c r="Q151" s="103">
        <f t="shared" si="14"/>
        <v>0</v>
      </c>
      <c r="R151" s="103">
        <f t="shared" si="15"/>
        <v>0</v>
      </c>
      <c r="S151" s="80"/>
    </row>
    <row r="152" spans="1:19" s="1" customFormat="1" ht="43.5" customHeight="1" x14ac:dyDescent="0.2">
      <c r="A152" s="35">
        <f t="shared" si="11"/>
        <v>141</v>
      </c>
      <c r="B152" s="40" t="s">
        <v>166</v>
      </c>
      <c r="C152" s="40" t="s">
        <v>165</v>
      </c>
      <c r="D152" s="37" t="s">
        <v>6</v>
      </c>
      <c r="E152" s="37">
        <v>25</v>
      </c>
      <c r="F152" s="36"/>
      <c r="G152" s="35"/>
      <c r="H152" s="38"/>
      <c r="I152" s="35"/>
      <c r="J152" s="35"/>
      <c r="K152" s="103">
        <v>0</v>
      </c>
      <c r="L152" s="103">
        <v>0</v>
      </c>
      <c r="M152" s="103">
        <v>0</v>
      </c>
      <c r="N152" s="103">
        <v>0</v>
      </c>
      <c r="O152" s="103">
        <f t="shared" si="12"/>
        <v>0</v>
      </c>
      <c r="P152" s="103">
        <f t="shared" si="13"/>
        <v>0</v>
      </c>
      <c r="Q152" s="103">
        <f t="shared" si="14"/>
        <v>0</v>
      </c>
      <c r="R152" s="103">
        <f t="shared" si="15"/>
        <v>0</v>
      </c>
      <c r="S152" s="80"/>
    </row>
    <row r="153" spans="1:19" s="1" customFormat="1" ht="43.5" customHeight="1" x14ac:dyDescent="0.2">
      <c r="A153" s="35">
        <f t="shared" si="11"/>
        <v>142</v>
      </c>
      <c r="B153" s="40" t="s">
        <v>164</v>
      </c>
      <c r="C153" s="40" t="s">
        <v>163</v>
      </c>
      <c r="D153" s="37" t="s">
        <v>2</v>
      </c>
      <c r="E153" s="37">
        <v>15</v>
      </c>
      <c r="F153" s="36"/>
      <c r="G153" s="35"/>
      <c r="H153" s="38"/>
      <c r="I153" s="35"/>
      <c r="J153" s="35"/>
      <c r="K153" s="103">
        <v>0</v>
      </c>
      <c r="L153" s="103">
        <v>0</v>
      </c>
      <c r="M153" s="103">
        <v>0</v>
      </c>
      <c r="N153" s="103">
        <v>0</v>
      </c>
      <c r="O153" s="103">
        <f t="shared" si="12"/>
        <v>0</v>
      </c>
      <c r="P153" s="103">
        <f t="shared" si="13"/>
        <v>0</v>
      </c>
      <c r="Q153" s="103">
        <f t="shared" si="14"/>
        <v>0</v>
      </c>
      <c r="R153" s="103">
        <f t="shared" si="15"/>
        <v>0</v>
      </c>
      <c r="S153" s="80"/>
    </row>
    <row r="154" spans="1:19" s="1" customFormat="1" ht="43.5" customHeight="1" x14ac:dyDescent="0.2">
      <c r="A154" s="35">
        <f t="shared" si="11"/>
        <v>143</v>
      </c>
      <c r="B154" s="40" t="s">
        <v>164</v>
      </c>
      <c r="C154" s="40" t="s">
        <v>163</v>
      </c>
      <c r="D154" s="37" t="s">
        <v>2</v>
      </c>
      <c r="E154" s="37">
        <v>15</v>
      </c>
      <c r="F154" s="36"/>
      <c r="G154" s="35"/>
      <c r="H154" s="38"/>
      <c r="I154" s="35"/>
      <c r="J154" s="35"/>
      <c r="K154" s="103">
        <v>0</v>
      </c>
      <c r="L154" s="103">
        <v>0</v>
      </c>
      <c r="M154" s="103">
        <v>0</v>
      </c>
      <c r="N154" s="103">
        <v>0</v>
      </c>
      <c r="O154" s="103">
        <f t="shared" si="12"/>
        <v>0</v>
      </c>
      <c r="P154" s="103">
        <f t="shared" si="13"/>
        <v>0</v>
      </c>
      <c r="Q154" s="103">
        <f t="shared" si="14"/>
        <v>0</v>
      </c>
      <c r="R154" s="103">
        <f t="shared" si="15"/>
        <v>0</v>
      </c>
      <c r="S154" s="80"/>
    </row>
    <row r="155" spans="1:19" s="2" customFormat="1" ht="43.5" customHeight="1" thickBot="1" x14ac:dyDescent="0.25">
      <c r="A155" s="35">
        <f t="shared" si="11"/>
        <v>144</v>
      </c>
      <c r="B155" s="40" t="s">
        <v>162</v>
      </c>
      <c r="C155" s="40" t="s">
        <v>161</v>
      </c>
      <c r="D155" s="37" t="s">
        <v>2</v>
      </c>
      <c r="E155" s="37">
        <v>25</v>
      </c>
      <c r="F155" s="36"/>
      <c r="G155" s="35"/>
      <c r="H155" s="38"/>
      <c r="I155" s="35"/>
      <c r="J155" s="35"/>
      <c r="K155" s="103">
        <v>0</v>
      </c>
      <c r="L155" s="103">
        <v>0</v>
      </c>
      <c r="M155" s="103">
        <v>0</v>
      </c>
      <c r="N155" s="103">
        <v>0</v>
      </c>
      <c r="O155" s="103">
        <f t="shared" si="12"/>
        <v>0</v>
      </c>
      <c r="P155" s="103">
        <f t="shared" si="13"/>
        <v>0</v>
      </c>
      <c r="Q155" s="103">
        <f t="shared" si="14"/>
        <v>0</v>
      </c>
      <c r="R155" s="103">
        <f t="shared" si="15"/>
        <v>0</v>
      </c>
      <c r="S155" s="81"/>
    </row>
    <row r="156" spans="1:19" s="1" customFormat="1" ht="43.5" customHeight="1" x14ac:dyDescent="0.2">
      <c r="A156" s="35">
        <f t="shared" si="11"/>
        <v>145</v>
      </c>
      <c r="B156" s="40" t="s">
        <v>159</v>
      </c>
      <c r="C156" s="40" t="s">
        <v>160</v>
      </c>
      <c r="D156" s="37" t="s">
        <v>6</v>
      </c>
      <c r="E156" s="37">
        <v>5</v>
      </c>
      <c r="F156" s="36"/>
      <c r="G156" s="35"/>
      <c r="H156" s="38"/>
      <c r="I156" s="35"/>
      <c r="J156" s="35"/>
      <c r="K156" s="103">
        <v>0</v>
      </c>
      <c r="L156" s="103">
        <v>0</v>
      </c>
      <c r="M156" s="103">
        <v>0</v>
      </c>
      <c r="N156" s="103">
        <v>0</v>
      </c>
      <c r="O156" s="103">
        <f t="shared" si="12"/>
        <v>0</v>
      </c>
      <c r="P156" s="103">
        <f t="shared" si="13"/>
        <v>0</v>
      </c>
      <c r="Q156" s="103">
        <f t="shared" si="14"/>
        <v>0</v>
      </c>
      <c r="R156" s="103">
        <f t="shared" si="15"/>
        <v>0</v>
      </c>
      <c r="S156" s="80"/>
    </row>
    <row r="157" spans="1:19" s="1" customFormat="1" ht="43.5" customHeight="1" x14ac:dyDescent="0.2">
      <c r="A157" s="35">
        <f t="shared" si="11"/>
        <v>146</v>
      </c>
      <c r="B157" s="40" t="s">
        <v>158</v>
      </c>
      <c r="C157" s="40" t="s">
        <v>157</v>
      </c>
      <c r="D157" s="37" t="s">
        <v>6</v>
      </c>
      <c r="E157" s="37">
        <v>50</v>
      </c>
      <c r="F157" s="41"/>
      <c r="G157" s="35"/>
      <c r="H157" s="38"/>
      <c r="I157" s="35"/>
      <c r="J157" s="35"/>
      <c r="K157" s="103">
        <v>0</v>
      </c>
      <c r="L157" s="103">
        <v>0</v>
      </c>
      <c r="M157" s="103">
        <v>0</v>
      </c>
      <c r="N157" s="103">
        <v>0</v>
      </c>
      <c r="O157" s="103">
        <f t="shared" si="12"/>
        <v>0</v>
      </c>
      <c r="P157" s="103">
        <f t="shared" si="13"/>
        <v>0</v>
      </c>
      <c r="Q157" s="103">
        <f t="shared" si="14"/>
        <v>0</v>
      </c>
      <c r="R157" s="103">
        <f t="shared" si="15"/>
        <v>0</v>
      </c>
      <c r="S157" s="80"/>
    </row>
    <row r="158" spans="1:19" s="1" customFormat="1" ht="51" x14ac:dyDescent="0.2">
      <c r="A158" s="35">
        <f t="shared" si="11"/>
        <v>147</v>
      </c>
      <c r="B158" s="40" t="s">
        <v>156</v>
      </c>
      <c r="C158" s="40" t="s">
        <v>155</v>
      </c>
      <c r="D158" s="37" t="s">
        <v>2</v>
      </c>
      <c r="E158" s="37">
        <v>30</v>
      </c>
      <c r="F158" s="36"/>
      <c r="G158" s="35"/>
      <c r="H158" s="38"/>
      <c r="I158" s="35"/>
      <c r="J158" s="35"/>
      <c r="K158" s="103">
        <v>0</v>
      </c>
      <c r="L158" s="103">
        <v>0</v>
      </c>
      <c r="M158" s="103">
        <v>0</v>
      </c>
      <c r="N158" s="103">
        <v>0</v>
      </c>
      <c r="O158" s="103">
        <f t="shared" si="12"/>
        <v>0</v>
      </c>
      <c r="P158" s="103">
        <f t="shared" si="13"/>
        <v>0</v>
      </c>
      <c r="Q158" s="103">
        <f t="shared" si="14"/>
        <v>0</v>
      </c>
      <c r="R158" s="103">
        <f t="shared" si="15"/>
        <v>0</v>
      </c>
      <c r="S158" s="80"/>
    </row>
    <row r="159" spans="1:19" s="1" customFormat="1" ht="43.5" customHeight="1" x14ac:dyDescent="0.2">
      <c r="A159" s="35">
        <f t="shared" si="11"/>
        <v>148</v>
      </c>
      <c r="B159" s="40" t="s">
        <v>154</v>
      </c>
      <c r="C159" s="40" t="s">
        <v>153</v>
      </c>
      <c r="D159" s="37" t="s">
        <v>6</v>
      </c>
      <c r="E159" s="37">
        <v>6</v>
      </c>
      <c r="F159" s="36"/>
      <c r="G159" s="35"/>
      <c r="H159" s="38"/>
      <c r="I159" s="35"/>
      <c r="J159" s="35"/>
      <c r="K159" s="103">
        <v>0</v>
      </c>
      <c r="L159" s="103">
        <v>0</v>
      </c>
      <c r="M159" s="103">
        <v>0</v>
      </c>
      <c r="N159" s="103">
        <v>0</v>
      </c>
      <c r="O159" s="103">
        <f t="shared" si="12"/>
        <v>0</v>
      </c>
      <c r="P159" s="103">
        <f t="shared" si="13"/>
        <v>0</v>
      </c>
      <c r="Q159" s="103">
        <f t="shared" si="14"/>
        <v>0</v>
      </c>
      <c r="R159" s="103">
        <f t="shared" si="15"/>
        <v>0</v>
      </c>
      <c r="S159" s="80"/>
    </row>
    <row r="160" spans="1:19" s="1" customFormat="1" ht="43.5" customHeight="1" x14ac:dyDescent="0.2">
      <c r="A160" s="35">
        <f t="shared" si="11"/>
        <v>149</v>
      </c>
      <c r="B160" s="40" t="s">
        <v>152</v>
      </c>
      <c r="C160" s="40" t="s">
        <v>478</v>
      </c>
      <c r="D160" s="37" t="s">
        <v>2</v>
      </c>
      <c r="E160" s="37">
        <v>10</v>
      </c>
      <c r="F160" s="36"/>
      <c r="G160" s="35"/>
      <c r="H160" s="38"/>
      <c r="I160" s="35"/>
      <c r="J160" s="35"/>
      <c r="K160" s="103">
        <v>0</v>
      </c>
      <c r="L160" s="103">
        <v>0</v>
      </c>
      <c r="M160" s="103">
        <v>0</v>
      </c>
      <c r="N160" s="103">
        <v>0</v>
      </c>
      <c r="O160" s="103">
        <f t="shared" si="12"/>
        <v>0</v>
      </c>
      <c r="P160" s="103">
        <f t="shared" si="13"/>
        <v>0</v>
      </c>
      <c r="Q160" s="103">
        <f t="shared" si="14"/>
        <v>0</v>
      </c>
      <c r="R160" s="103">
        <f t="shared" si="15"/>
        <v>0</v>
      </c>
      <c r="S160" s="80"/>
    </row>
    <row r="161" spans="1:19" s="1" customFormat="1" ht="43.5" customHeight="1" x14ac:dyDescent="0.2">
      <c r="A161" s="35">
        <f t="shared" si="11"/>
        <v>150</v>
      </c>
      <c r="B161" s="40" t="s">
        <v>152</v>
      </c>
      <c r="C161" s="40" t="s">
        <v>479</v>
      </c>
      <c r="D161" s="37" t="s">
        <v>2</v>
      </c>
      <c r="E161" s="37">
        <v>11</v>
      </c>
      <c r="F161" s="36"/>
      <c r="G161" s="35"/>
      <c r="H161" s="38"/>
      <c r="I161" s="35"/>
      <c r="J161" s="35"/>
      <c r="K161" s="103">
        <v>0</v>
      </c>
      <c r="L161" s="103">
        <v>0</v>
      </c>
      <c r="M161" s="103">
        <v>0</v>
      </c>
      <c r="N161" s="103">
        <v>0</v>
      </c>
      <c r="O161" s="103">
        <f t="shared" si="12"/>
        <v>0</v>
      </c>
      <c r="P161" s="103">
        <f t="shared" si="13"/>
        <v>0</v>
      </c>
      <c r="Q161" s="103">
        <f t="shared" si="14"/>
        <v>0</v>
      </c>
      <c r="R161" s="103">
        <f t="shared" si="15"/>
        <v>0</v>
      </c>
      <c r="S161" s="80"/>
    </row>
    <row r="162" spans="1:19" s="1" customFormat="1" ht="91.5" customHeight="1" x14ac:dyDescent="0.2">
      <c r="A162" s="35">
        <f t="shared" si="11"/>
        <v>151</v>
      </c>
      <c r="B162" s="36" t="s">
        <v>480</v>
      </c>
      <c r="C162" s="40" t="s">
        <v>151</v>
      </c>
      <c r="D162" s="37" t="s">
        <v>2</v>
      </c>
      <c r="E162" s="37">
        <v>25</v>
      </c>
      <c r="F162" s="40"/>
      <c r="G162" s="35"/>
      <c r="H162" s="38"/>
      <c r="I162" s="35"/>
      <c r="J162" s="35"/>
      <c r="K162" s="103">
        <v>0</v>
      </c>
      <c r="L162" s="103">
        <v>0</v>
      </c>
      <c r="M162" s="103">
        <v>0</v>
      </c>
      <c r="N162" s="103">
        <v>0</v>
      </c>
      <c r="O162" s="103">
        <f t="shared" si="12"/>
        <v>0</v>
      </c>
      <c r="P162" s="103">
        <f t="shared" si="13"/>
        <v>0</v>
      </c>
      <c r="Q162" s="103">
        <f t="shared" si="14"/>
        <v>0</v>
      </c>
      <c r="R162" s="103">
        <f t="shared" si="15"/>
        <v>0</v>
      </c>
      <c r="S162" s="80"/>
    </row>
    <row r="163" spans="1:19" s="1" customFormat="1" ht="43.5" customHeight="1" x14ac:dyDescent="0.2">
      <c r="A163" s="35">
        <f t="shared" si="11"/>
        <v>152</v>
      </c>
      <c r="B163" s="40" t="s">
        <v>150</v>
      </c>
      <c r="C163" s="40" t="s">
        <v>149</v>
      </c>
      <c r="D163" s="37" t="s">
        <v>2</v>
      </c>
      <c r="E163" s="37">
        <v>100</v>
      </c>
      <c r="F163" s="36"/>
      <c r="G163" s="35"/>
      <c r="H163" s="38"/>
      <c r="I163" s="35"/>
      <c r="J163" s="35"/>
      <c r="K163" s="103">
        <v>0</v>
      </c>
      <c r="L163" s="103">
        <v>0</v>
      </c>
      <c r="M163" s="103">
        <v>0</v>
      </c>
      <c r="N163" s="103">
        <v>0</v>
      </c>
      <c r="O163" s="103">
        <f t="shared" si="12"/>
        <v>0</v>
      </c>
      <c r="P163" s="103">
        <f t="shared" si="13"/>
        <v>0</v>
      </c>
      <c r="Q163" s="103">
        <f t="shared" si="14"/>
        <v>0</v>
      </c>
      <c r="R163" s="103">
        <f t="shared" si="15"/>
        <v>0</v>
      </c>
      <c r="S163" s="80"/>
    </row>
    <row r="164" spans="1:19" s="1" customFormat="1" ht="43.5" customHeight="1" x14ac:dyDescent="0.2">
      <c r="A164" s="35">
        <f t="shared" si="11"/>
        <v>153</v>
      </c>
      <c r="B164" s="40" t="s">
        <v>148</v>
      </c>
      <c r="C164" s="40" t="s">
        <v>147</v>
      </c>
      <c r="D164" s="37" t="s">
        <v>2</v>
      </c>
      <c r="E164" s="37">
        <v>80</v>
      </c>
      <c r="F164" s="36"/>
      <c r="G164" s="35"/>
      <c r="H164" s="38"/>
      <c r="I164" s="35"/>
      <c r="J164" s="35"/>
      <c r="K164" s="103">
        <v>0</v>
      </c>
      <c r="L164" s="103">
        <v>0</v>
      </c>
      <c r="M164" s="103">
        <v>0</v>
      </c>
      <c r="N164" s="103">
        <v>0</v>
      </c>
      <c r="O164" s="103">
        <f t="shared" si="12"/>
        <v>0</v>
      </c>
      <c r="P164" s="103">
        <f t="shared" si="13"/>
        <v>0</v>
      </c>
      <c r="Q164" s="103">
        <f t="shared" si="14"/>
        <v>0</v>
      </c>
      <c r="R164" s="103">
        <f t="shared" si="15"/>
        <v>0</v>
      </c>
      <c r="S164" s="80"/>
    </row>
    <row r="165" spans="1:19" s="1" customFormat="1" ht="43.5" customHeight="1" x14ac:dyDescent="0.2">
      <c r="A165" s="35">
        <f t="shared" si="11"/>
        <v>154</v>
      </c>
      <c r="B165" s="40" t="s">
        <v>146</v>
      </c>
      <c r="C165" s="40" t="s">
        <v>145</v>
      </c>
      <c r="D165" s="37" t="s">
        <v>2</v>
      </c>
      <c r="E165" s="37">
        <v>100</v>
      </c>
      <c r="F165" s="36"/>
      <c r="G165" s="35"/>
      <c r="H165" s="38"/>
      <c r="I165" s="35"/>
      <c r="J165" s="35"/>
      <c r="K165" s="103">
        <v>0</v>
      </c>
      <c r="L165" s="103">
        <v>0</v>
      </c>
      <c r="M165" s="103">
        <v>0</v>
      </c>
      <c r="N165" s="103">
        <v>0</v>
      </c>
      <c r="O165" s="103">
        <f t="shared" si="12"/>
        <v>0</v>
      </c>
      <c r="P165" s="103">
        <f t="shared" si="13"/>
        <v>0</v>
      </c>
      <c r="Q165" s="103">
        <f t="shared" si="14"/>
        <v>0</v>
      </c>
      <c r="R165" s="103">
        <f t="shared" si="15"/>
        <v>0</v>
      </c>
      <c r="S165" s="80"/>
    </row>
    <row r="166" spans="1:19" s="1" customFormat="1" ht="43.5" customHeight="1" x14ac:dyDescent="0.2">
      <c r="A166" s="35">
        <f t="shared" si="11"/>
        <v>155</v>
      </c>
      <c r="B166" s="39" t="s">
        <v>143</v>
      </c>
      <c r="C166" s="39" t="s">
        <v>144</v>
      </c>
      <c r="D166" s="37" t="s">
        <v>2</v>
      </c>
      <c r="E166" s="37">
        <v>10</v>
      </c>
      <c r="F166" s="36"/>
      <c r="G166" s="35"/>
      <c r="H166" s="38"/>
      <c r="I166" s="35"/>
      <c r="J166" s="35"/>
      <c r="K166" s="103">
        <v>0</v>
      </c>
      <c r="L166" s="103">
        <v>0</v>
      </c>
      <c r="M166" s="103">
        <v>0</v>
      </c>
      <c r="N166" s="103">
        <v>0</v>
      </c>
      <c r="O166" s="103">
        <f t="shared" si="12"/>
        <v>0</v>
      </c>
      <c r="P166" s="103">
        <f t="shared" si="13"/>
        <v>0</v>
      </c>
      <c r="Q166" s="103">
        <f t="shared" si="14"/>
        <v>0</v>
      </c>
      <c r="R166" s="103">
        <f t="shared" si="15"/>
        <v>0</v>
      </c>
      <c r="S166" s="80"/>
    </row>
    <row r="167" spans="1:19" s="1" customFormat="1" ht="43.5" customHeight="1" x14ac:dyDescent="0.2">
      <c r="A167" s="35">
        <f t="shared" si="11"/>
        <v>156</v>
      </c>
      <c r="B167" s="39" t="s">
        <v>143</v>
      </c>
      <c r="C167" s="39" t="s">
        <v>142</v>
      </c>
      <c r="D167" s="37" t="s">
        <v>2</v>
      </c>
      <c r="E167" s="37">
        <v>10</v>
      </c>
      <c r="F167" s="36"/>
      <c r="G167" s="35"/>
      <c r="H167" s="38"/>
      <c r="I167" s="35"/>
      <c r="J167" s="35"/>
      <c r="K167" s="103">
        <v>0</v>
      </c>
      <c r="L167" s="103">
        <v>0</v>
      </c>
      <c r="M167" s="103">
        <v>0</v>
      </c>
      <c r="N167" s="103">
        <v>0</v>
      </c>
      <c r="O167" s="103">
        <f t="shared" si="12"/>
        <v>0</v>
      </c>
      <c r="P167" s="103">
        <f t="shared" si="13"/>
        <v>0</v>
      </c>
      <c r="Q167" s="103">
        <f t="shared" si="14"/>
        <v>0</v>
      </c>
      <c r="R167" s="103">
        <f t="shared" si="15"/>
        <v>0</v>
      </c>
      <c r="S167" s="80"/>
    </row>
    <row r="168" spans="1:19" s="1" customFormat="1" ht="43.5" customHeight="1" x14ac:dyDescent="0.2">
      <c r="A168" s="35">
        <f t="shared" si="11"/>
        <v>157</v>
      </c>
      <c r="B168" s="39" t="s">
        <v>140</v>
      </c>
      <c r="C168" s="39" t="s">
        <v>139</v>
      </c>
      <c r="D168" s="37" t="s">
        <v>2</v>
      </c>
      <c r="E168" s="37">
        <v>25</v>
      </c>
      <c r="F168" s="36"/>
      <c r="G168" s="35"/>
      <c r="H168" s="38"/>
      <c r="I168" s="35"/>
      <c r="J168" s="35"/>
      <c r="K168" s="103">
        <v>0</v>
      </c>
      <c r="L168" s="103">
        <v>0</v>
      </c>
      <c r="M168" s="103">
        <v>0</v>
      </c>
      <c r="N168" s="103">
        <v>0</v>
      </c>
      <c r="O168" s="103">
        <f t="shared" si="12"/>
        <v>0</v>
      </c>
      <c r="P168" s="103">
        <f t="shared" si="13"/>
        <v>0</v>
      </c>
      <c r="Q168" s="103">
        <f t="shared" si="14"/>
        <v>0</v>
      </c>
      <c r="R168" s="103">
        <f t="shared" si="15"/>
        <v>0</v>
      </c>
      <c r="S168" s="80"/>
    </row>
    <row r="169" spans="1:19" s="1" customFormat="1" ht="43.5" customHeight="1" x14ac:dyDescent="0.2">
      <c r="A169" s="35">
        <f t="shared" si="11"/>
        <v>158</v>
      </c>
      <c r="B169" s="36" t="s">
        <v>138</v>
      </c>
      <c r="C169" s="36" t="s">
        <v>137</v>
      </c>
      <c r="D169" s="37" t="s">
        <v>2</v>
      </c>
      <c r="E169" s="37">
        <v>3</v>
      </c>
      <c r="F169" s="36"/>
      <c r="G169" s="35"/>
      <c r="H169" s="38"/>
      <c r="I169" s="35"/>
      <c r="J169" s="35"/>
      <c r="K169" s="103">
        <v>0</v>
      </c>
      <c r="L169" s="103">
        <v>0</v>
      </c>
      <c r="M169" s="103">
        <v>0</v>
      </c>
      <c r="N169" s="103">
        <v>0</v>
      </c>
      <c r="O169" s="103">
        <f t="shared" si="12"/>
        <v>0</v>
      </c>
      <c r="P169" s="103">
        <f t="shared" si="13"/>
        <v>0</v>
      </c>
      <c r="Q169" s="103">
        <f t="shared" si="14"/>
        <v>0</v>
      </c>
      <c r="R169" s="103">
        <f t="shared" si="15"/>
        <v>0</v>
      </c>
      <c r="S169" s="80"/>
    </row>
    <row r="170" spans="1:19" s="1" customFormat="1" ht="43.5" customHeight="1" x14ac:dyDescent="0.2">
      <c r="A170" s="35">
        <f t="shared" si="11"/>
        <v>159</v>
      </c>
      <c r="B170" s="39" t="s">
        <v>136</v>
      </c>
      <c r="C170" s="39" t="s">
        <v>135</v>
      </c>
      <c r="D170" s="37" t="s">
        <v>2</v>
      </c>
      <c r="E170" s="37">
        <v>5</v>
      </c>
      <c r="F170" s="36"/>
      <c r="G170" s="35"/>
      <c r="H170" s="38"/>
      <c r="I170" s="35"/>
      <c r="J170" s="35"/>
      <c r="K170" s="103">
        <v>0</v>
      </c>
      <c r="L170" s="103">
        <v>0</v>
      </c>
      <c r="M170" s="103">
        <v>0</v>
      </c>
      <c r="N170" s="103">
        <v>0</v>
      </c>
      <c r="O170" s="103">
        <f t="shared" si="12"/>
        <v>0</v>
      </c>
      <c r="P170" s="103">
        <f t="shared" si="13"/>
        <v>0</v>
      </c>
      <c r="Q170" s="103">
        <f t="shared" si="14"/>
        <v>0</v>
      </c>
      <c r="R170" s="103">
        <f t="shared" si="15"/>
        <v>0</v>
      </c>
      <c r="S170" s="80"/>
    </row>
    <row r="171" spans="1:19" s="1" customFormat="1" ht="43.5" customHeight="1" x14ac:dyDescent="0.2">
      <c r="A171" s="35">
        <f t="shared" si="11"/>
        <v>160</v>
      </c>
      <c r="B171" s="39" t="s">
        <v>133</v>
      </c>
      <c r="C171" s="39" t="s">
        <v>134</v>
      </c>
      <c r="D171" s="37" t="s">
        <v>2</v>
      </c>
      <c r="E171" s="37">
        <v>50</v>
      </c>
      <c r="F171" s="36"/>
      <c r="G171" s="35"/>
      <c r="H171" s="38"/>
      <c r="I171" s="35"/>
      <c r="J171" s="35"/>
      <c r="K171" s="103">
        <v>0</v>
      </c>
      <c r="L171" s="103">
        <v>0</v>
      </c>
      <c r="M171" s="103">
        <v>0</v>
      </c>
      <c r="N171" s="103">
        <v>0</v>
      </c>
      <c r="O171" s="103">
        <f t="shared" si="12"/>
        <v>0</v>
      </c>
      <c r="P171" s="103">
        <f t="shared" si="13"/>
        <v>0</v>
      </c>
      <c r="Q171" s="103">
        <f t="shared" si="14"/>
        <v>0</v>
      </c>
      <c r="R171" s="103">
        <f t="shared" si="15"/>
        <v>0</v>
      </c>
      <c r="S171" s="80"/>
    </row>
    <row r="172" spans="1:19" s="1" customFormat="1" ht="43.5" customHeight="1" x14ac:dyDescent="0.2">
      <c r="A172" s="35">
        <f t="shared" si="11"/>
        <v>161</v>
      </c>
      <c r="B172" s="39" t="s">
        <v>133</v>
      </c>
      <c r="C172" s="39" t="s">
        <v>132</v>
      </c>
      <c r="D172" s="37" t="s">
        <v>2</v>
      </c>
      <c r="E172" s="37">
        <v>5</v>
      </c>
      <c r="F172" s="36"/>
      <c r="G172" s="35"/>
      <c r="H172" s="38"/>
      <c r="I172" s="35"/>
      <c r="J172" s="35"/>
      <c r="K172" s="103">
        <v>0</v>
      </c>
      <c r="L172" s="103">
        <v>0</v>
      </c>
      <c r="M172" s="103">
        <v>0</v>
      </c>
      <c r="N172" s="103">
        <v>0</v>
      </c>
      <c r="O172" s="103">
        <f t="shared" si="12"/>
        <v>0</v>
      </c>
      <c r="P172" s="103">
        <f t="shared" si="13"/>
        <v>0</v>
      </c>
      <c r="Q172" s="103">
        <f t="shared" si="14"/>
        <v>0</v>
      </c>
      <c r="R172" s="103">
        <f t="shared" si="15"/>
        <v>0</v>
      </c>
      <c r="S172" s="80"/>
    </row>
    <row r="173" spans="1:19" s="1" customFormat="1" ht="43.5" customHeight="1" x14ac:dyDescent="0.2">
      <c r="A173" s="35">
        <f t="shared" si="11"/>
        <v>162</v>
      </c>
      <c r="B173" s="39" t="s">
        <v>63</v>
      </c>
      <c r="C173" s="39" t="s">
        <v>131</v>
      </c>
      <c r="D173" s="37" t="s">
        <v>2</v>
      </c>
      <c r="E173" s="37">
        <v>10</v>
      </c>
      <c r="F173" s="36"/>
      <c r="G173" s="35"/>
      <c r="H173" s="38"/>
      <c r="I173" s="35"/>
      <c r="J173" s="35"/>
      <c r="K173" s="103">
        <v>0</v>
      </c>
      <c r="L173" s="103">
        <v>0</v>
      </c>
      <c r="M173" s="103">
        <v>0</v>
      </c>
      <c r="N173" s="103">
        <v>0</v>
      </c>
      <c r="O173" s="103">
        <f t="shared" si="12"/>
        <v>0</v>
      </c>
      <c r="P173" s="103">
        <f t="shared" si="13"/>
        <v>0</v>
      </c>
      <c r="Q173" s="103">
        <f t="shared" si="14"/>
        <v>0</v>
      </c>
      <c r="R173" s="103">
        <f t="shared" si="15"/>
        <v>0</v>
      </c>
      <c r="S173" s="80"/>
    </row>
    <row r="174" spans="1:19" s="1" customFormat="1" ht="43.5" customHeight="1" x14ac:dyDescent="0.2">
      <c r="A174" s="35">
        <f t="shared" si="11"/>
        <v>163</v>
      </c>
      <c r="B174" s="39" t="s">
        <v>125</v>
      </c>
      <c r="C174" s="39" t="s">
        <v>130</v>
      </c>
      <c r="D174" s="37" t="s">
        <v>2</v>
      </c>
      <c r="E174" s="37">
        <v>5</v>
      </c>
      <c r="F174" s="36"/>
      <c r="G174" s="35"/>
      <c r="H174" s="38"/>
      <c r="I174" s="35"/>
      <c r="J174" s="35"/>
      <c r="K174" s="103">
        <v>0</v>
      </c>
      <c r="L174" s="103">
        <v>0</v>
      </c>
      <c r="M174" s="103">
        <v>0</v>
      </c>
      <c r="N174" s="103">
        <v>0</v>
      </c>
      <c r="O174" s="103">
        <f t="shared" si="12"/>
        <v>0</v>
      </c>
      <c r="P174" s="103">
        <f t="shared" si="13"/>
        <v>0</v>
      </c>
      <c r="Q174" s="103">
        <f t="shared" si="14"/>
        <v>0</v>
      </c>
      <c r="R174" s="103">
        <f t="shared" si="15"/>
        <v>0</v>
      </c>
      <c r="S174" s="80"/>
    </row>
    <row r="175" spans="1:19" s="1" customFormat="1" ht="43.5" customHeight="1" x14ac:dyDescent="0.2">
      <c r="A175" s="35">
        <f t="shared" si="11"/>
        <v>164</v>
      </c>
      <c r="B175" s="36" t="s">
        <v>129</v>
      </c>
      <c r="C175" s="36" t="s">
        <v>128</v>
      </c>
      <c r="D175" s="37" t="s">
        <v>2</v>
      </c>
      <c r="E175" s="37">
        <v>20</v>
      </c>
      <c r="F175" s="36"/>
      <c r="G175" s="35"/>
      <c r="H175" s="38"/>
      <c r="I175" s="35"/>
      <c r="J175" s="35"/>
      <c r="K175" s="103">
        <v>0</v>
      </c>
      <c r="L175" s="103">
        <v>0</v>
      </c>
      <c r="M175" s="103">
        <v>0</v>
      </c>
      <c r="N175" s="103">
        <v>0</v>
      </c>
      <c r="O175" s="103">
        <f t="shared" si="12"/>
        <v>0</v>
      </c>
      <c r="P175" s="103">
        <f t="shared" si="13"/>
        <v>0</v>
      </c>
      <c r="Q175" s="103">
        <f t="shared" si="14"/>
        <v>0</v>
      </c>
      <c r="R175" s="103">
        <f t="shared" si="15"/>
        <v>0</v>
      </c>
      <c r="S175" s="80"/>
    </row>
    <row r="176" spans="1:19" s="1" customFormat="1" ht="43.5" customHeight="1" x14ac:dyDescent="0.2">
      <c r="A176" s="35">
        <f t="shared" si="11"/>
        <v>165</v>
      </c>
      <c r="B176" s="40" t="s">
        <v>127</v>
      </c>
      <c r="C176" s="40" t="s">
        <v>126</v>
      </c>
      <c r="D176" s="37" t="s">
        <v>2</v>
      </c>
      <c r="E176" s="37">
        <v>10</v>
      </c>
      <c r="F176" s="36"/>
      <c r="G176" s="35"/>
      <c r="H176" s="38"/>
      <c r="I176" s="35"/>
      <c r="J176" s="35"/>
      <c r="K176" s="103">
        <v>0</v>
      </c>
      <c r="L176" s="103">
        <v>0</v>
      </c>
      <c r="M176" s="103">
        <v>0</v>
      </c>
      <c r="N176" s="103">
        <v>0</v>
      </c>
      <c r="O176" s="103">
        <f t="shared" si="12"/>
        <v>0</v>
      </c>
      <c r="P176" s="103">
        <f t="shared" si="13"/>
        <v>0</v>
      </c>
      <c r="Q176" s="103">
        <f t="shared" si="14"/>
        <v>0</v>
      </c>
      <c r="R176" s="103">
        <f t="shared" si="15"/>
        <v>0</v>
      </c>
      <c r="S176" s="80"/>
    </row>
    <row r="177" spans="1:19" s="1" customFormat="1" ht="43.5" customHeight="1" x14ac:dyDescent="0.2">
      <c r="A177" s="35">
        <f t="shared" si="11"/>
        <v>166</v>
      </c>
      <c r="B177" s="40" t="s">
        <v>125</v>
      </c>
      <c r="C177" s="40" t="s">
        <v>124</v>
      </c>
      <c r="D177" s="37" t="s">
        <v>2</v>
      </c>
      <c r="E177" s="37">
        <v>10</v>
      </c>
      <c r="F177" s="36"/>
      <c r="G177" s="35"/>
      <c r="H177" s="38"/>
      <c r="I177" s="35"/>
      <c r="J177" s="35"/>
      <c r="K177" s="103">
        <v>0</v>
      </c>
      <c r="L177" s="103">
        <v>0</v>
      </c>
      <c r="M177" s="103">
        <v>0</v>
      </c>
      <c r="N177" s="103">
        <v>0</v>
      </c>
      <c r="O177" s="103">
        <f t="shared" si="12"/>
        <v>0</v>
      </c>
      <c r="P177" s="103">
        <f t="shared" si="13"/>
        <v>0</v>
      </c>
      <c r="Q177" s="103">
        <f t="shared" si="14"/>
        <v>0</v>
      </c>
      <c r="R177" s="103">
        <f t="shared" si="15"/>
        <v>0</v>
      </c>
      <c r="S177" s="80"/>
    </row>
    <row r="178" spans="1:19" s="1" customFormat="1" ht="43.5" customHeight="1" x14ac:dyDescent="0.2">
      <c r="A178" s="35">
        <f t="shared" si="11"/>
        <v>167</v>
      </c>
      <c r="B178" s="40" t="s">
        <v>71</v>
      </c>
      <c r="C178" s="45" t="s">
        <v>123</v>
      </c>
      <c r="D178" s="37" t="s">
        <v>2</v>
      </c>
      <c r="E178" s="37">
        <v>25</v>
      </c>
      <c r="F178" s="36"/>
      <c r="G178" s="35"/>
      <c r="H178" s="38"/>
      <c r="I178" s="35"/>
      <c r="J178" s="35"/>
      <c r="K178" s="103">
        <v>0</v>
      </c>
      <c r="L178" s="103">
        <v>0</v>
      </c>
      <c r="M178" s="103">
        <v>0</v>
      </c>
      <c r="N178" s="103">
        <v>0</v>
      </c>
      <c r="O178" s="103">
        <f t="shared" si="12"/>
        <v>0</v>
      </c>
      <c r="P178" s="103">
        <f t="shared" si="13"/>
        <v>0</v>
      </c>
      <c r="Q178" s="103">
        <f t="shared" si="14"/>
        <v>0</v>
      </c>
      <c r="R178" s="103">
        <f t="shared" si="15"/>
        <v>0</v>
      </c>
      <c r="S178" s="80"/>
    </row>
    <row r="179" spans="1:19" s="1" customFormat="1" ht="43.5" customHeight="1" x14ac:dyDescent="0.2">
      <c r="A179" s="35">
        <f t="shared" si="11"/>
        <v>168</v>
      </c>
      <c r="B179" s="36" t="s">
        <v>122</v>
      </c>
      <c r="C179" s="36" t="s">
        <v>121</v>
      </c>
      <c r="D179" s="37" t="s">
        <v>2</v>
      </c>
      <c r="E179" s="37">
        <v>10</v>
      </c>
      <c r="F179" s="36"/>
      <c r="G179" s="35"/>
      <c r="H179" s="38"/>
      <c r="I179" s="35"/>
      <c r="J179" s="35"/>
      <c r="K179" s="103">
        <v>0</v>
      </c>
      <c r="L179" s="103">
        <v>0</v>
      </c>
      <c r="M179" s="103">
        <v>0</v>
      </c>
      <c r="N179" s="103">
        <v>0</v>
      </c>
      <c r="O179" s="103">
        <f t="shared" si="12"/>
        <v>0</v>
      </c>
      <c r="P179" s="103">
        <f t="shared" si="13"/>
        <v>0</v>
      </c>
      <c r="Q179" s="103">
        <f t="shared" si="14"/>
        <v>0</v>
      </c>
      <c r="R179" s="103">
        <f t="shared" si="15"/>
        <v>0</v>
      </c>
      <c r="S179" s="80"/>
    </row>
    <row r="180" spans="1:19" s="1" customFormat="1" ht="43.5" customHeight="1" x14ac:dyDescent="0.2">
      <c r="A180" s="35">
        <f t="shared" si="11"/>
        <v>169</v>
      </c>
      <c r="B180" s="36" t="s">
        <v>120</v>
      </c>
      <c r="C180" s="36" t="s">
        <v>119</v>
      </c>
      <c r="D180" s="37" t="s">
        <v>2</v>
      </c>
      <c r="E180" s="37">
        <v>5</v>
      </c>
      <c r="F180" s="36"/>
      <c r="G180" s="35"/>
      <c r="H180" s="38"/>
      <c r="I180" s="35"/>
      <c r="J180" s="35"/>
      <c r="K180" s="103">
        <v>0</v>
      </c>
      <c r="L180" s="103">
        <v>0</v>
      </c>
      <c r="M180" s="103">
        <v>0</v>
      </c>
      <c r="N180" s="103">
        <v>0</v>
      </c>
      <c r="O180" s="103">
        <f t="shared" si="12"/>
        <v>0</v>
      </c>
      <c r="P180" s="103">
        <f t="shared" si="13"/>
        <v>0</v>
      </c>
      <c r="Q180" s="103">
        <f t="shared" si="14"/>
        <v>0</v>
      </c>
      <c r="R180" s="103">
        <f t="shared" si="15"/>
        <v>0</v>
      </c>
      <c r="S180" s="80"/>
    </row>
    <row r="181" spans="1:19" s="1" customFormat="1" ht="43.5" customHeight="1" x14ac:dyDescent="0.2">
      <c r="A181" s="35">
        <f t="shared" si="11"/>
        <v>170</v>
      </c>
      <c r="B181" s="39" t="s">
        <v>118</v>
      </c>
      <c r="C181" s="39" t="s">
        <v>117</v>
      </c>
      <c r="D181" s="37" t="s">
        <v>2</v>
      </c>
      <c r="E181" s="37">
        <v>4</v>
      </c>
      <c r="F181" s="36"/>
      <c r="G181" s="35"/>
      <c r="H181" s="38"/>
      <c r="I181" s="35"/>
      <c r="J181" s="35"/>
      <c r="K181" s="103">
        <v>0</v>
      </c>
      <c r="L181" s="103">
        <v>0</v>
      </c>
      <c r="M181" s="103">
        <v>0</v>
      </c>
      <c r="N181" s="103">
        <v>0</v>
      </c>
      <c r="O181" s="103">
        <f t="shared" si="12"/>
        <v>0</v>
      </c>
      <c r="P181" s="103">
        <f t="shared" si="13"/>
        <v>0</v>
      </c>
      <c r="Q181" s="103">
        <f t="shared" si="14"/>
        <v>0</v>
      </c>
      <c r="R181" s="103">
        <f t="shared" si="15"/>
        <v>0</v>
      </c>
      <c r="S181" s="80"/>
    </row>
    <row r="182" spans="1:19" s="1" customFormat="1" ht="43.5" customHeight="1" x14ac:dyDescent="0.2">
      <c r="A182" s="35">
        <f t="shared" si="11"/>
        <v>171</v>
      </c>
      <c r="B182" s="36" t="s">
        <v>116</v>
      </c>
      <c r="C182" s="36" t="s">
        <v>115</v>
      </c>
      <c r="D182" s="37" t="s">
        <v>2</v>
      </c>
      <c r="E182" s="37">
        <v>10</v>
      </c>
      <c r="F182" s="36"/>
      <c r="G182" s="35"/>
      <c r="H182" s="38"/>
      <c r="I182" s="35"/>
      <c r="J182" s="35"/>
      <c r="K182" s="103">
        <v>0</v>
      </c>
      <c r="L182" s="103">
        <v>0</v>
      </c>
      <c r="M182" s="103">
        <v>0</v>
      </c>
      <c r="N182" s="103">
        <v>0</v>
      </c>
      <c r="O182" s="103">
        <f t="shared" si="12"/>
        <v>0</v>
      </c>
      <c r="P182" s="103">
        <f t="shared" si="13"/>
        <v>0</v>
      </c>
      <c r="Q182" s="103">
        <f t="shared" si="14"/>
        <v>0</v>
      </c>
      <c r="R182" s="103">
        <f t="shared" si="15"/>
        <v>0</v>
      </c>
      <c r="S182" s="80"/>
    </row>
    <row r="183" spans="1:19" s="1" customFormat="1" ht="43.5" customHeight="1" x14ac:dyDescent="0.2">
      <c r="A183" s="35">
        <f t="shared" si="11"/>
        <v>172</v>
      </c>
      <c r="B183" s="36" t="s">
        <v>114</v>
      </c>
      <c r="C183" s="36" t="s">
        <v>113</v>
      </c>
      <c r="D183" s="37" t="s">
        <v>2</v>
      </c>
      <c r="E183" s="37">
        <v>20</v>
      </c>
      <c r="F183" s="36"/>
      <c r="G183" s="35"/>
      <c r="H183" s="38"/>
      <c r="I183" s="35"/>
      <c r="J183" s="35"/>
      <c r="K183" s="103">
        <v>0</v>
      </c>
      <c r="L183" s="103">
        <v>0</v>
      </c>
      <c r="M183" s="103">
        <v>0</v>
      </c>
      <c r="N183" s="103">
        <v>0</v>
      </c>
      <c r="O183" s="103">
        <f t="shared" si="12"/>
        <v>0</v>
      </c>
      <c r="P183" s="103">
        <f t="shared" si="13"/>
        <v>0</v>
      </c>
      <c r="Q183" s="103">
        <f t="shared" si="14"/>
        <v>0</v>
      </c>
      <c r="R183" s="103">
        <f t="shared" si="15"/>
        <v>0</v>
      </c>
      <c r="S183" s="80"/>
    </row>
    <row r="184" spans="1:19" s="1" customFormat="1" ht="43.5" customHeight="1" x14ac:dyDescent="0.2">
      <c r="A184" s="35">
        <f t="shared" si="11"/>
        <v>173</v>
      </c>
      <c r="B184" s="40" t="s">
        <v>112</v>
      </c>
      <c r="C184" s="40" t="s">
        <v>111</v>
      </c>
      <c r="D184" s="37" t="s">
        <v>6</v>
      </c>
      <c r="E184" s="37">
        <v>70</v>
      </c>
      <c r="F184" s="36"/>
      <c r="G184" s="35"/>
      <c r="H184" s="38"/>
      <c r="I184" s="35"/>
      <c r="J184" s="35"/>
      <c r="K184" s="103">
        <v>0</v>
      </c>
      <c r="L184" s="103">
        <v>0</v>
      </c>
      <c r="M184" s="103">
        <v>0</v>
      </c>
      <c r="N184" s="103">
        <v>0</v>
      </c>
      <c r="O184" s="103">
        <f t="shared" si="12"/>
        <v>0</v>
      </c>
      <c r="P184" s="103">
        <f t="shared" si="13"/>
        <v>0</v>
      </c>
      <c r="Q184" s="103">
        <f t="shared" si="14"/>
        <v>0</v>
      </c>
      <c r="R184" s="103">
        <f t="shared" si="15"/>
        <v>0</v>
      </c>
      <c r="S184" s="80"/>
    </row>
    <row r="185" spans="1:19" s="1" customFormat="1" ht="43.5" customHeight="1" x14ac:dyDescent="0.2">
      <c r="A185" s="35">
        <f t="shared" si="11"/>
        <v>174</v>
      </c>
      <c r="B185" s="40" t="s">
        <v>110</v>
      </c>
      <c r="C185" s="40" t="s">
        <v>109</v>
      </c>
      <c r="D185" s="37" t="s">
        <v>2</v>
      </c>
      <c r="E185" s="37">
        <v>10</v>
      </c>
      <c r="F185" s="36"/>
      <c r="G185" s="35"/>
      <c r="H185" s="38"/>
      <c r="I185" s="35"/>
      <c r="J185" s="35"/>
      <c r="K185" s="103">
        <v>0</v>
      </c>
      <c r="L185" s="103">
        <v>0</v>
      </c>
      <c r="M185" s="103">
        <v>0</v>
      </c>
      <c r="N185" s="103">
        <v>0</v>
      </c>
      <c r="O185" s="103">
        <f t="shared" si="12"/>
        <v>0</v>
      </c>
      <c r="P185" s="103">
        <f t="shared" si="13"/>
        <v>0</v>
      </c>
      <c r="Q185" s="103">
        <f t="shared" si="14"/>
        <v>0</v>
      </c>
      <c r="R185" s="103">
        <f t="shared" si="15"/>
        <v>0</v>
      </c>
      <c r="S185" s="80"/>
    </row>
    <row r="186" spans="1:19" s="1" customFormat="1" ht="43.5" customHeight="1" x14ac:dyDescent="0.2">
      <c r="A186" s="35">
        <f t="shared" si="11"/>
        <v>175</v>
      </c>
      <c r="B186" s="40" t="s">
        <v>108</v>
      </c>
      <c r="C186" s="40" t="s">
        <v>107</v>
      </c>
      <c r="D186" s="37" t="s">
        <v>6</v>
      </c>
      <c r="E186" s="37">
        <v>50</v>
      </c>
      <c r="F186" s="36"/>
      <c r="G186" s="35"/>
      <c r="H186" s="38"/>
      <c r="I186" s="35"/>
      <c r="J186" s="35"/>
      <c r="K186" s="103">
        <v>0</v>
      </c>
      <c r="L186" s="103">
        <v>0</v>
      </c>
      <c r="M186" s="103">
        <v>0</v>
      </c>
      <c r="N186" s="103">
        <v>0</v>
      </c>
      <c r="O186" s="103">
        <f t="shared" si="12"/>
        <v>0</v>
      </c>
      <c r="P186" s="103">
        <f t="shared" si="13"/>
        <v>0</v>
      </c>
      <c r="Q186" s="103">
        <f t="shared" si="14"/>
        <v>0</v>
      </c>
      <c r="R186" s="103">
        <f t="shared" si="15"/>
        <v>0</v>
      </c>
      <c r="S186" s="80"/>
    </row>
    <row r="187" spans="1:19" s="1" customFormat="1" ht="43.5" customHeight="1" x14ac:dyDescent="0.2">
      <c r="A187" s="35">
        <f t="shared" si="11"/>
        <v>176</v>
      </c>
      <c r="B187" s="40" t="s">
        <v>103</v>
      </c>
      <c r="C187" s="40" t="s">
        <v>106</v>
      </c>
      <c r="D187" s="37" t="s">
        <v>2</v>
      </c>
      <c r="E187" s="37">
        <v>10</v>
      </c>
      <c r="F187" s="36"/>
      <c r="G187" s="35"/>
      <c r="H187" s="38"/>
      <c r="I187" s="49"/>
      <c r="J187" s="35"/>
      <c r="K187" s="103">
        <v>0</v>
      </c>
      <c r="L187" s="103">
        <v>0</v>
      </c>
      <c r="M187" s="103">
        <v>0</v>
      </c>
      <c r="N187" s="103">
        <v>0</v>
      </c>
      <c r="O187" s="103">
        <f t="shared" si="12"/>
        <v>0</v>
      </c>
      <c r="P187" s="103">
        <f t="shared" si="13"/>
        <v>0</v>
      </c>
      <c r="Q187" s="103">
        <f t="shared" si="14"/>
        <v>0</v>
      </c>
      <c r="R187" s="103">
        <f t="shared" si="15"/>
        <v>0</v>
      </c>
      <c r="S187" s="80"/>
    </row>
    <row r="188" spans="1:19" s="1" customFormat="1" ht="43.5" customHeight="1" x14ac:dyDescent="0.2">
      <c r="A188" s="35">
        <f t="shared" si="11"/>
        <v>177</v>
      </c>
      <c r="B188" s="39" t="s">
        <v>103</v>
      </c>
      <c r="C188" s="39" t="s">
        <v>105</v>
      </c>
      <c r="D188" s="37" t="s">
        <v>2</v>
      </c>
      <c r="E188" s="37">
        <v>40</v>
      </c>
      <c r="F188" s="36"/>
      <c r="G188" s="35"/>
      <c r="H188" s="38"/>
      <c r="I188" s="35"/>
      <c r="J188" s="35"/>
      <c r="K188" s="103">
        <v>0</v>
      </c>
      <c r="L188" s="103">
        <v>0</v>
      </c>
      <c r="M188" s="103">
        <v>0</v>
      </c>
      <c r="N188" s="103">
        <v>0</v>
      </c>
      <c r="O188" s="103">
        <f t="shared" si="12"/>
        <v>0</v>
      </c>
      <c r="P188" s="103">
        <f t="shared" si="13"/>
        <v>0</v>
      </c>
      <c r="Q188" s="103">
        <f t="shared" si="14"/>
        <v>0</v>
      </c>
      <c r="R188" s="103">
        <f t="shared" si="15"/>
        <v>0</v>
      </c>
      <c r="S188" s="80"/>
    </row>
    <row r="189" spans="1:19" s="1" customFormat="1" ht="43.5" customHeight="1" x14ac:dyDescent="0.2">
      <c r="A189" s="35">
        <f t="shared" si="11"/>
        <v>178</v>
      </c>
      <c r="B189" s="39" t="s">
        <v>103</v>
      </c>
      <c r="C189" s="39" t="s">
        <v>104</v>
      </c>
      <c r="D189" s="37" t="s">
        <v>2</v>
      </c>
      <c r="E189" s="37">
        <v>60</v>
      </c>
      <c r="F189" s="36"/>
      <c r="G189" s="35"/>
      <c r="H189" s="38"/>
      <c r="I189" s="35"/>
      <c r="J189" s="35"/>
      <c r="K189" s="103">
        <v>0</v>
      </c>
      <c r="L189" s="103">
        <v>0</v>
      </c>
      <c r="M189" s="103">
        <v>0</v>
      </c>
      <c r="N189" s="103">
        <v>0</v>
      </c>
      <c r="O189" s="103">
        <f t="shared" si="12"/>
        <v>0</v>
      </c>
      <c r="P189" s="103">
        <f t="shared" si="13"/>
        <v>0</v>
      </c>
      <c r="Q189" s="103">
        <f t="shared" si="14"/>
        <v>0</v>
      </c>
      <c r="R189" s="103">
        <f t="shared" si="15"/>
        <v>0</v>
      </c>
      <c r="S189" s="80"/>
    </row>
    <row r="190" spans="1:19" s="1" customFormat="1" ht="43.5" customHeight="1" x14ac:dyDescent="0.2">
      <c r="A190" s="35">
        <f t="shared" si="11"/>
        <v>179</v>
      </c>
      <c r="B190" s="39" t="s">
        <v>103</v>
      </c>
      <c r="C190" s="39" t="s">
        <v>102</v>
      </c>
      <c r="D190" s="37" t="s">
        <v>2</v>
      </c>
      <c r="E190" s="37">
        <v>15</v>
      </c>
      <c r="F190" s="36"/>
      <c r="G190" s="35"/>
      <c r="H190" s="38"/>
      <c r="I190" s="35"/>
      <c r="J190" s="35"/>
      <c r="K190" s="103">
        <v>0</v>
      </c>
      <c r="L190" s="103">
        <v>0</v>
      </c>
      <c r="M190" s="103">
        <v>0</v>
      </c>
      <c r="N190" s="103">
        <v>0</v>
      </c>
      <c r="O190" s="103">
        <f t="shared" si="12"/>
        <v>0</v>
      </c>
      <c r="P190" s="103">
        <f t="shared" si="13"/>
        <v>0</v>
      </c>
      <c r="Q190" s="103">
        <f t="shared" si="14"/>
        <v>0</v>
      </c>
      <c r="R190" s="103">
        <f t="shared" si="15"/>
        <v>0</v>
      </c>
      <c r="S190" s="80"/>
    </row>
    <row r="191" spans="1:19" s="1" customFormat="1" ht="43.5" customHeight="1" x14ac:dyDescent="0.2">
      <c r="A191" s="35">
        <f t="shared" si="11"/>
        <v>180</v>
      </c>
      <c r="B191" s="39" t="s">
        <v>103</v>
      </c>
      <c r="C191" s="39" t="s">
        <v>404</v>
      </c>
      <c r="D191" s="37" t="s">
        <v>0</v>
      </c>
      <c r="E191" s="37">
        <v>10</v>
      </c>
      <c r="F191" s="36"/>
      <c r="G191" s="35"/>
      <c r="H191" s="38"/>
      <c r="I191" s="35"/>
      <c r="J191" s="35"/>
      <c r="K191" s="103">
        <v>0</v>
      </c>
      <c r="L191" s="103">
        <v>0</v>
      </c>
      <c r="M191" s="103">
        <v>0</v>
      </c>
      <c r="N191" s="103">
        <v>0</v>
      </c>
      <c r="O191" s="103">
        <f t="shared" si="12"/>
        <v>0</v>
      </c>
      <c r="P191" s="103">
        <f t="shared" si="13"/>
        <v>0</v>
      </c>
      <c r="Q191" s="103">
        <f t="shared" si="14"/>
        <v>0</v>
      </c>
      <c r="R191" s="103">
        <f t="shared" si="15"/>
        <v>0</v>
      </c>
      <c r="S191" s="80"/>
    </row>
    <row r="192" spans="1:19" s="1" customFormat="1" ht="43.5" customHeight="1" x14ac:dyDescent="0.2">
      <c r="A192" s="35">
        <f t="shared" si="11"/>
        <v>181</v>
      </c>
      <c r="B192" s="40" t="s">
        <v>101</v>
      </c>
      <c r="C192" s="40" t="s">
        <v>100</v>
      </c>
      <c r="D192" s="37" t="s">
        <v>2</v>
      </c>
      <c r="E192" s="37">
        <v>2</v>
      </c>
      <c r="F192" s="41"/>
      <c r="G192" s="35"/>
      <c r="H192" s="46"/>
      <c r="I192" s="35"/>
      <c r="J192" s="35"/>
      <c r="K192" s="103">
        <v>0</v>
      </c>
      <c r="L192" s="103">
        <v>0</v>
      </c>
      <c r="M192" s="103">
        <v>0</v>
      </c>
      <c r="N192" s="103">
        <v>0</v>
      </c>
      <c r="O192" s="103">
        <f t="shared" si="12"/>
        <v>0</v>
      </c>
      <c r="P192" s="103">
        <f t="shared" si="13"/>
        <v>0</v>
      </c>
      <c r="Q192" s="103">
        <f t="shared" si="14"/>
        <v>0</v>
      </c>
      <c r="R192" s="103">
        <f t="shared" si="15"/>
        <v>0</v>
      </c>
      <c r="S192" s="80"/>
    </row>
    <row r="193" spans="1:19" s="1" customFormat="1" ht="43.5" customHeight="1" x14ac:dyDescent="0.2">
      <c r="A193" s="35">
        <f t="shared" si="11"/>
        <v>182</v>
      </c>
      <c r="B193" s="40" t="s">
        <v>99</v>
      </c>
      <c r="C193" s="40" t="s">
        <v>98</v>
      </c>
      <c r="D193" s="37" t="s">
        <v>2</v>
      </c>
      <c r="E193" s="37">
        <v>6</v>
      </c>
      <c r="F193" s="36"/>
      <c r="G193" s="35"/>
      <c r="H193" s="46"/>
      <c r="I193" s="44"/>
      <c r="J193" s="44"/>
      <c r="K193" s="103">
        <v>0</v>
      </c>
      <c r="L193" s="103">
        <v>0</v>
      </c>
      <c r="M193" s="103">
        <v>0</v>
      </c>
      <c r="N193" s="103">
        <v>0</v>
      </c>
      <c r="O193" s="103">
        <f t="shared" si="12"/>
        <v>0</v>
      </c>
      <c r="P193" s="103">
        <f t="shared" si="13"/>
        <v>0</v>
      </c>
      <c r="Q193" s="103">
        <f t="shared" si="14"/>
        <v>0</v>
      </c>
      <c r="R193" s="103">
        <f t="shared" si="15"/>
        <v>0</v>
      </c>
      <c r="S193" s="80"/>
    </row>
    <row r="194" spans="1:19" s="1" customFormat="1" ht="43.5" customHeight="1" x14ac:dyDescent="0.2">
      <c r="A194" s="35">
        <f t="shared" si="11"/>
        <v>183</v>
      </c>
      <c r="B194" s="40" t="s">
        <v>97</v>
      </c>
      <c r="C194" s="40" t="s">
        <v>96</v>
      </c>
      <c r="D194" s="37" t="s">
        <v>2</v>
      </c>
      <c r="E194" s="37">
        <v>10</v>
      </c>
      <c r="F194" s="36"/>
      <c r="G194" s="35"/>
      <c r="H194" s="38"/>
      <c r="I194" s="35"/>
      <c r="J194" s="35"/>
      <c r="K194" s="103">
        <v>0</v>
      </c>
      <c r="L194" s="103">
        <v>0</v>
      </c>
      <c r="M194" s="103">
        <v>0</v>
      </c>
      <c r="N194" s="103">
        <v>0</v>
      </c>
      <c r="O194" s="103">
        <f t="shared" si="12"/>
        <v>0</v>
      </c>
      <c r="P194" s="103">
        <f t="shared" si="13"/>
        <v>0</v>
      </c>
      <c r="Q194" s="103">
        <f t="shared" si="14"/>
        <v>0</v>
      </c>
      <c r="R194" s="103">
        <f t="shared" si="15"/>
        <v>0</v>
      </c>
      <c r="S194" s="80"/>
    </row>
    <row r="195" spans="1:19" s="1" customFormat="1" ht="43.5" customHeight="1" x14ac:dyDescent="0.2">
      <c r="A195" s="35">
        <f t="shared" si="11"/>
        <v>184</v>
      </c>
      <c r="B195" s="40" t="s">
        <v>95</v>
      </c>
      <c r="C195" s="40" t="s">
        <v>94</v>
      </c>
      <c r="D195" s="37" t="s">
        <v>2</v>
      </c>
      <c r="E195" s="37">
        <v>5</v>
      </c>
      <c r="F195" s="36"/>
      <c r="G195" s="35"/>
      <c r="H195" s="38"/>
      <c r="I195" s="35"/>
      <c r="J195" s="35"/>
      <c r="K195" s="103">
        <v>0</v>
      </c>
      <c r="L195" s="103">
        <v>0</v>
      </c>
      <c r="M195" s="103">
        <v>0</v>
      </c>
      <c r="N195" s="103">
        <v>0</v>
      </c>
      <c r="O195" s="103">
        <f t="shared" si="12"/>
        <v>0</v>
      </c>
      <c r="P195" s="103">
        <f t="shared" si="13"/>
        <v>0</v>
      </c>
      <c r="Q195" s="103">
        <f t="shared" si="14"/>
        <v>0</v>
      </c>
      <c r="R195" s="103">
        <f t="shared" si="15"/>
        <v>0</v>
      </c>
      <c r="S195" s="80"/>
    </row>
    <row r="196" spans="1:19" s="1" customFormat="1" ht="43.5" customHeight="1" x14ac:dyDescent="0.2">
      <c r="A196" s="35">
        <f t="shared" si="11"/>
        <v>185</v>
      </c>
      <c r="B196" s="40" t="s">
        <v>93</v>
      </c>
      <c r="C196" s="40" t="s">
        <v>92</v>
      </c>
      <c r="D196" s="37" t="s">
        <v>6</v>
      </c>
      <c r="E196" s="37">
        <v>2</v>
      </c>
      <c r="F196" s="36"/>
      <c r="G196" s="35"/>
      <c r="H196" s="38"/>
      <c r="I196" s="35"/>
      <c r="J196" s="35"/>
      <c r="K196" s="103">
        <v>0</v>
      </c>
      <c r="L196" s="103">
        <v>0</v>
      </c>
      <c r="M196" s="103">
        <v>0</v>
      </c>
      <c r="N196" s="103">
        <v>0</v>
      </c>
      <c r="O196" s="103">
        <f t="shared" si="12"/>
        <v>0</v>
      </c>
      <c r="P196" s="103">
        <f t="shared" si="13"/>
        <v>0</v>
      </c>
      <c r="Q196" s="103">
        <f t="shared" si="14"/>
        <v>0</v>
      </c>
      <c r="R196" s="103">
        <f t="shared" si="15"/>
        <v>0</v>
      </c>
      <c r="S196" s="80"/>
    </row>
    <row r="197" spans="1:19" s="1" customFormat="1" ht="43.5" customHeight="1" x14ac:dyDescent="0.2">
      <c r="A197" s="35">
        <f t="shared" si="11"/>
        <v>186</v>
      </c>
      <c r="B197" s="40" t="s">
        <v>91</v>
      </c>
      <c r="C197" s="40" t="s">
        <v>90</v>
      </c>
      <c r="D197" s="37" t="s">
        <v>2</v>
      </c>
      <c r="E197" s="37">
        <v>50</v>
      </c>
      <c r="F197" s="41"/>
      <c r="G197" s="35"/>
      <c r="H197" s="42"/>
      <c r="I197" s="35"/>
      <c r="J197" s="35"/>
      <c r="K197" s="103">
        <v>0</v>
      </c>
      <c r="L197" s="103">
        <v>0</v>
      </c>
      <c r="M197" s="103">
        <v>0</v>
      </c>
      <c r="N197" s="103">
        <v>0</v>
      </c>
      <c r="O197" s="103">
        <f t="shared" si="12"/>
        <v>0</v>
      </c>
      <c r="P197" s="103">
        <f t="shared" si="13"/>
        <v>0</v>
      </c>
      <c r="Q197" s="103">
        <f t="shared" si="14"/>
        <v>0</v>
      </c>
      <c r="R197" s="103">
        <f t="shared" si="15"/>
        <v>0</v>
      </c>
      <c r="S197" s="80"/>
    </row>
    <row r="198" spans="1:19" s="1" customFormat="1" ht="43.5" customHeight="1" x14ac:dyDescent="0.2">
      <c r="A198" s="35">
        <f t="shared" si="11"/>
        <v>187</v>
      </c>
      <c r="B198" s="40" t="s">
        <v>89</v>
      </c>
      <c r="C198" s="40" t="s">
        <v>88</v>
      </c>
      <c r="D198" s="37" t="s">
        <v>6</v>
      </c>
      <c r="E198" s="37">
        <v>10</v>
      </c>
      <c r="F198" s="36"/>
      <c r="G198" s="35"/>
      <c r="H198" s="38"/>
      <c r="I198" s="35"/>
      <c r="J198" s="35"/>
      <c r="K198" s="103">
        <v>0</v>
      </c>
      <c r="L198" s="103">
        <v>0</v>
      </c>
      <c r="M198" s="103">
        <v>0</v>
      </c>
      <c r="N198" s="103">
        <v>0</v>
      </c>
      <c r="O198" s="103">
        <f t="shared" si="12"/>
        <v>0</v>
      </c>
      <c r="P198" s="103">
        <f t="shared" si="13"/>
        <v>0</v>
      </c>
      <c r="Q198" s="103">
        <f t="shared" si="14"/>
        <v>0</v>
      </c>
      <c r="R198" s="103">
        <f t="shared" si="15"/>
        <v>0</v>
      </c>
      <c r="S198" s="80"/>
    </row>
    <row r="199" spans="1:19" s="1" customFormat="1" ht="43.5" customHeight="1" x14ac:dyDescent="0.2">
      <c r="A199" s="35">
        <f t="shared" si="11"/>
        <v>188</v>
      </c>
      <c r="B199" s="40" t="s">
        <v>87</v>
      </c>
      <c r="C199" s="40" t="s">
        <v>86</v>
      </c>
      <c r="D199" s="37" t="s">
        <v>2</v>
      </c>
      <c r="E199" s="37">
        <v>20</v>
      </c>
      <c r="F199" s="36"/>
      <c r="G199" s="35"/>
      <c r="H199" s="38"/>
      <c r="I199" s="35"/>
      <c r="J199" s="35"/>
      <c r="K199" s="103">
        <v>0</v>
      </c>
      <c r="L199" s="103">
        <v>0</v>
      </c>
      <c r="M199" s="103">
        <v>0</v>
      </c>
      <c r="N199" s="103">
        <v>0</v>
      </c>
      <c r="O199" s="103">
        <f t="shared" si="12"/>
        <v>0</v>
      </c>
      <c r="P199" s="103">
        <f t="shared" si="13"/>
        <v>0</v>
      </c>
      <c r="Q199" s="103">
        <f t="shared" si="14"/>
        <v>0</v>
      </c>
      <c r="R199" s="103">
        <f t="shared" si="15"/>
        <v>0</v>
      </c>
      <c r="S199" s="80"/>
    </row>
    <row r="200" spans="1:19" s="1" customFormat="1" ht="43.5" customHeight="1" x14ac:dyDescent="0.2">
      <c r="A200" s="35">
        <f t="shared" si="11"/>
        <v>189</v>
      </c>
      <c r="B200" s="39" t="s">
        <v>85</v>
      </c>
      <c r="C200" s="39" t="s">
        <v>84</v>
      </c>
      <c r="D200" s="37" t="s">
        <v>2</v>
      </c>
      <c r="E200" s="37">
        <v>10</v>
      </c>
      <c r="F200" s="41"/>
      <c r="G200" s="35"/>
      <c r="H200" s="46"/>
      <c r="I200" s="35"/>
      <c r="J200" s="35"/>
      <c r="K200" s="103">
        <v>0</v>
      </c>
      <c r="L200" s="103">
        <v>0</v>
      </c>
      <c r="M200" s="103">
        <v>0</v>
      </c>
      <c r="N200" s="103">
        <v>0</v>
      </c>
      <c r="O200" s="103">
        <f t="shared" si="12"/>
        <v>0</v>
      </c>
      <c r="P200" s="103">
        <f t="shared" si="13"/>
        <v>0</v>
      </c>
      <c r="Q200" s="103">
        <f t="shared" si="14"/>
        <v>0</v>
      </c>
      <c r="R200" s="103">
        <f t="shared" si="15"/>
        <v>0</v>
      </c>
      <c r="S200" s="80"/>
    </row>
    <row r="201" spans="1:19" s="1" customFormat="1" ht="43.5" customHeight="1" x14ac:dyDescent="0.2">
      <c r="A201" s="35">
        <f t="shared" si="11"/>
        <v>190</v>
      </c>
      <c r="B201" s="39" t="s">
        <v>83</v>
      </c>
      <c r="C201" s="39" t="s">
        <v>82</v>
      </c>
      <c r="D201" s="37" t="s">
        <v>2</v>
      </c>
      <c r="E201" s="37">
        <v>50</v>
      </c>
      <c r="F201" s="36"/>
      <c r="G201" s="35"/>
      <c r="H201" s="46"/>
      <c r="I201" s="44"/>
      <c r="J201" s="35"/>
      <c r="K201" s="103">
        <v>0</v>
      </c>
      <c r="L201" s="103">
        <v>0</v>
      </c>
      <c r="M201" s="103">
        <v>0</v>
      </c>
      <c r="N201" s="103">
        <v>0</v>
      </c>
      <c r="O201" s="103">
        <f t="shared" si="12"/>
        <v>0</v>
      </c>
      <c r="P201" s="103">
        <f t="shared" si="13"/>
        <v>0</v>
      </c>
      <c r="Q201" s="103">
        <f t="shared" si="14"/>
        <v>0</v>
      </c>
      <c r="R201" s="103">
        <f t="shared" si="15"/>
        <v>0</v>
      </c>
      <c r="S201" s="80"/>
    </row>
    <row r="202" spans="1:19" s="1" customFormat="1" ht="43.5" customHeight="1" x14ac:dyDescent="0.2">
      <c r="A202" s="35">
        <f t="shared" si="11"/>
        <v>191</v>
      </c>
      <c r="B202" s="39" t="s">
        <v>80</v>
      </c>
      <c r="C202" s="39" t="s">
        <v>81</v>
      </c>
      <c r="D202" s="37" t="s">
        <v>2</v>
      </c>
      <c r="E202" s="37">
        <v>10</v>
      </c>
      <c r="F202" s="36"/>
      <c r="G202" s="35"/>
      <c r="H202" s="38"/>
      <c r="I202" s="35"/>
      <c r="J202" s="35"/>
      <c r="K202" s="103">
        <v>0</v>
      </c>
      <c r="L202" s="103">
        <v>0</v>
      </c>
      <c r="M202" s="103">
        <v>0</v>
      </c>
      <c r="N202" s="103">
        <v>0</v>
      </c>
      <c r="O202" s="103">
        <f t="shared" si="12"/>
        <v>0</v>
      </c>
      <c r="P202" s="103">
        <f t="shared" si="13"/>
        <v>0</v>
      </c>
      <c r="Q202" s="103">
        <f t="shared" si="14"/>
        <v>0</v>
      </c>
      <c r="R202" s="103">
        <f t="shared" si="15"/>
        <v>0</v>
      </c>
      <c r="S202" s="80"/>
    </row>
    <row r="203" spans="1:19" s="1" customFormat="1" ht="43.5" customHeight="1" x14ac:dyDescent="0.2">
      <c r="A203" s="35">
        <f t="shared" ref="A203:A266" si="16">ROW(A192:A202)</f>
        <v>192</v>
      </c>
      <c r="B203" s="39" t="s">
        <v>80</v>
      </c>
      <c r="C203" s="39" t="s">
        <v>79</v>
      </c>
      <c r="D203" s="37" t="s">
        <v>2</v>
      </c>
      <c r="E203" s="37">
        <v>15</v>
      </c>
      <c r="F203" s="36"/>
      <c r="G203" s="35"/>
      <c r="H203" s="38"/>
      <c r="I203" s="35"/>
      <c r="J203" s="35"/>
      <c r="K203" s="103">
        <v>0</v>
      </c>
      <c r="L203" s="103">
        <v>0</v>
      </c>
      <c r="M203" s="103">
        <v>0</v>
      </c>
      <c r="N203" s="103">
        <v>0</v>
      </c>
      <c r="O203" s="103">
        <f t="shared" ref="O203:O266" si="17">L203*(100-M203)/100</f>
        <v>0</v>
      </c>
      <c r="P203" s="103">
        <f t="shared" ref="P203:P266" si="18">O203*(1+N203/100)</f>
        <v>0</v>
      </c>
      <c r="Q203" s="103">
        <f t="shared" ref="Q203:Q266" si="19">O203*E203</f>
        <v>0</v>
      </c>
      <c r="R203" s="103">
        <f t="shared" ref="R203:R266" si="20">P203*E203</f>
        <v>0</v>
      </c>
      <c r="S203" s="80"/>
    </row>
    <row r="204" spans="1:19" s="1" customFormat="1" ht="43.5" customHeight="1" x14ac:dyDescent="0.2">
      <c r="A204" s="35">
        <f t="shared" si="16"/>
        <v>193</v>
      </c>
      <c r="B204" s="40" t="s">
        <v>78</v>
      </c>
      <c r="C204" s="40" t="s">
        <v>77</v>
      </c>
      <c r="D204" s="37" t="s">
        <v>2</v>
      </c>
      <c r="E204" s="37">
        <v>10</v>
      </c>
      <c r="F204" s="36"/>
      <c r="G204" s="35"/>
      <c r="H204" s="38"/>
      <c r="I204" s="35"/>
      <c r="J204" s="35"/>
      <c r="K204" s="103">
        <v>0</v>
      </c>
      <c r="L204" s="103">
        <v>0</v>
      </c>
      <c r="M204" s="103">
        <v>0</v>
      </c>
      <c r="N204" s="103">
        <v>0</v>
      </c>
      <c r="O204" s="103">
        <f t="shared" si="17"/>
        <v>0</v>
      </c>
      <c r="P204" s="103">
        <f t="shared" si="18"/>
        <v>0</v>
      </c>
      <c r="Q204" s="103">
        <f t="shared" si="19"/>
        <v>0</v>
      </c>
      <c r="R204" s="103">
        <f t="shared" si="20"/>
        <v>0</v>
      </c>
      <c r="S204" s="80"/>
    </row>
    <row r="205" spans="1:19" s="1" customFormat="1" ht="43.5" customHeight="1" x14ac:dyDescent="0.2">
      <c r="A205" s="35">
        <f t="shared" si="16"/>
        <v>194</v>
      </c>
      <c r="B205" s="40" t="s">
        <v>76</v>
      </c>
      <c r="C205" s="40" t="s">
        <v>75</v>
      </c>
      <c r="D205" s="37" t="s">
        <v>2</v>
      </c>
      <c r="E205" s="37">
        <v>15</v>
      </c>
      <c r="F205" s="36"/>
      <c r="G205" s="35"/>
      <c r="H205" s="38"/>
      <c r="I205" s="35"/>
      <c r="J205" s="35"/>
      <c r="K205" s="103">
        <v>0</v>
      </c>
      <c r="L205" s="103">
        <v>0</v>
      </c>
      <c r="M205" s="103">
        <v>0</v>
      </c>
      <c r="N205" s="103">
        <v>0</v>
      </c>
      <c r="O205" s="103">
        <f t="shared" si="17"/>
        <v>0</v>
      </c>
      <c r="P205" s="103">
        <f t="shared" si="18"/>
        <v>0</v>
      </c>
      <c r="Q205" s="103">
        <f t="shared" si="19"/>
        <v>0</v>
      </c>
      <c r="R205" s="103">
        <f t="shared" si="20"/>
        <v>0</v>
      </c>
      <c r="S205" s="80"/>
    </row>
    <row r="206" spans="1:19" s="1" customFormat="1" ht="43.5" customHeight="1" x14ac:dyDescent="0.2">
      <c r="A206" s="35">
        <f t="shared" si="16"/>
        <v>195</v>
      </c>
      <c r="B206" s="40" t="s">
        <v>73</v>
      </c>
      <c r="C206" s="40" t="s">
        <v>74</v>
      </c>
      <c r="D206" s="37" t="s">
        <v>2</v>
      </c>
      <c r="E206" s="37">
        <v>5</v>
      </c>
      <c r="F206" s="36"/>
      <c r="G206" s="35"/>
      <c r="H206" s="38"/>
      <c r="I206" s="35"/>
      <c r="J206" s="35"/>
      <c r="K206" s="103">
        <v>0</v>
      </c>
      <c r="L206" s="103">
        <v>0</v>
      </c>
      <c r="M206" s="103">
        <v>0</v>
      </c>
      <c r="N206" s="103">
        <v>0</v>
      </c>
      <c r="O206" s="103">
        <f t="shared" si="17"/>
        <v>0</v>
      </c>
      <c r="P206" s="103">
        <f t="shared" si="18"/>
        <v>0</v>
      </c>
      <c r="Q206" s="103">
        <f t="shared" si="19"/>
        <v>0</v>
      </c>
      <c r="R206" s="103">
        <f t="shared" si="20"/>
        <v>0</v>
      </c>
      <c r="S206" s="80"/>
    </row>
    <row r="207" spans="1:19" s="1" customFormat="1" ht="43.5" customHeight="1" x14ac:dyDescent="0.2">
      <c r="A207" s="35">
        <f t="shared" si="16"/>
        <v>196</v>
      </c>
      <c r="B207" s="40" t="s">
        <v>73</v>
      </c>
      <c r="C207" s="40" t="s">
        <v>72</v>
      </c>
      <c r="D207" s="37" t="s">
        <v>2</v>
      </c>
      <c r="E207" s="37">
        <v>5</v>
      </c>
      <c r="F207" s="41"/>
      <c r="G207" s="35"/>
      <c r="H207" s="46"/>
      <c r="I207" s="35"/>
      <c r="J207" s="35"/>
      <c r="K207" s="103">
        <v>0</v>
      </c>
      <c r="L207" s="103">
        <v>0</v>
      </c>
      <c r="M207" s="103">
        <v>0</v>
      </c>
      <c r="N207" s="103">
        <v>0</v>
      </c>
      <c r="O207" s="103">
        <f t="shared" si="17"/>
        <v>0</v>
      </c>
      <c r="P207" s="103">
        <f t="shared" si="18"/>
        <v>0</v>
      </c>
      <c r="Q207" s="103">
        <f t="shared" si="19"/>
        <v>0</v>
      </c>
      <c r="R207" s="103">
        <f t="shared" si="20"/>
        <v>0</v>
      </c>
      <c r="S207" s="80"/>
    </row>
    <row r="208" spans="1:19" s="1" customFormat="1" ht="43.5" customHeight="1" x14ac:dyDescent="0.2">
      <c r="A208" s="35">
        <f t="shared" si="16"/>
        <v>197</v>
      </c>
      <c r="B208" s="39" t="s">
        <v>71</v>
      </c>
      <c r="C208" s="39" t="s">
        <v>70</v>
      </c>
      <c r="D208" s="37" t="s">
        <v>2</v>
      </c>
      <c r="E208" s="37">
        <v>50</v>
      </c>
      <c r="F208" s="36"/>
      <c r="G208" s="35"/>
      <c r="H208" s="46"/>
      <c r="I208" s="44"/>
      <c r="J208" s="35"/>
      <c r="K208" s="103">
        <v>0</v>
      </c>
      <c r="L208" s="103">
        <v>0</v>
      </c>
      <c r="M208" s="103">
        <v>0</v>
      </c>
      <c r="N208" s="103">
        <v>0</v>
      </c>
      <c r="O208" s="103">
        <f t="shared" si="17"/>
        <v>0</v>
      </c>
      <c r="P208" s="103">
        <f t="shared" si="18"/>
        <v>0</v>
      </c>
      <c r="Q208" s="103">
        <f t="shared" si="19"/>
        <v>0</v>
      </c>
      <c r="R208" s="103">
        <f t="shared" si="20"/>
        <v>0</v>
      </c>
      <c r="S208" s="80"/>
    </row>
    <row r="209" spans="1:19" s="1" customFormat="1" ht="43.5" customHeight="1" x14ac:dyDescent="0.2">
      <c r="A209" s="35">
        <f t="shared" si="16"/>
        <v>198</v>
      </c>
      <c r="B209" s="39" t="s">
        <v>69</v>
      </c>
      <c r="C209" s="39" t="s">
        <v>68</v>
      </c>
      <c r="D209" s="37" t="s">
        <v>2</v>
      </c>
      <c r="E209" s="37">
        <v>15</v>
      </c>
      <c r="F209" s="36"/>
      <c r="G209" s="35"/>
      <c r="H209" s="38"/>
      <c r="I209" s="35"/>
      <c r="J209" s="35"/>
      <c r="K209" s="103">
        <v>0</v>
      </c>
      <c r="L209" s="103">
        <v>0</v>
      </c>
      <c r="M209" s="103">
        <v>0</v>
      </c>
      <c r="N209" s="103">
        <v>0</v>
      </c>
      <c r="O209" s="103">
        <f t="shared" si="17"/>
        <v>0</v>
      </c>
      <c r="P209" s="103">
        <f t="shared" si="18"/>
        <v>0</v>
      </c>
      <c r="Q209" s="103">
        <f t="shared" si="19"/>
        <v>0</v>
      </c>
      <c r="R209" s="103">
        <f t="shared" si="20"/>
        <v>0</v>
      </c>
      <c r="S209" s="80"/>
    </row>
    <row r="210" spans="1:19" s="1" customFormat="1" ht="43.5" customHeight="1" x14ac:dyDescent="0.2">
      <c r="A210" s="35">
        <f t="shared" si="16"/>
        <v>199</v>
      </c>
      <c r="B210" s="39" t="s">
        <v>67</v>
      </c>
      <c r="C210" s="39" t="s">
        <v>66</v>
      </c>
      <c r="D210" s="37" t="s">
        <v>2</v>
      </c>
      <c r="E210" s="37">
        <v>10</v>
      </c>
      <c r="F210" s="36"/>
      <c r="G210" s="35"/>
      <c r="H210" s="38"/>
      <c r="I210" s="35"/>
      <c r="J210" s="35"/>
      <c r="K210" s="103">
        <v>0</v>
      </c>
      <c r="L210" s="103">
        <v>0</v>
      </c>
      <c r="M210" s="103">
        <v>0</v>
      </c>
      <c r="N210" s="103">
        <v>0</v>
      </c>
      <c r="O210" s="103">
        <f t="shared" si="17"/>
        <v>0</v>
      </c>
      <c r="P210" s="103">
        <f t="shared" si="18"/>
        <v>0</v>
      </c>
      <c r="Q210" s="103">
        <f t="shared" si="19"/>
        <v>0</v>
      </c>
      <c r="R210" s="103">
        <f t="shared" si="20"/>
        <v>0</v>
      </c>
      <c r="S210" s="80"/>
    </row>
    <row r="211" spans="1:19" s="1" customFormat="1" ht="43.5" customHeight="1" x14ac:dyDescent="0.2">
      <c r="A211" s="35">
        <f t="shared" si="16"/>
        <v>200</v>
      </c>
      <c r="B211" s="39" t="s">
        <v>67</v>
      </c>
      <c r="C211" s="39" t="s">
        <v>406</v>
      </c>
      <c r="D211" s="37" t="s">
        <v>0</v>
      </c>
      <c r="E211" s="37">
        <v>10</v>
      </c>
      <c r="F211" s="36"/>
      <c r="G211" s="35"/>
      <c r="H211" s="38"/>
      <c r="I211" s="35"/>
      <c r="J211" s="35"/>
      <c r="K211" s="103">
        <v>0</v>
      </c>
      <c r="L211" s="103">
        <v>0</v>
      </c>
      <c r="M211" s="103">
        <v>0</v>
      </c>
      <c r="N211" s="103">
        <v>0</v>
      </c>
      <c r="O211" s="103">
        <f t="shared" si="17"/>
        <v>0</v>
      </c>
      <c r="P211" s="103">
        <f t="shared" si="18"/>
        <v>0</v>
      </c>
      <c r="Q211" s="103">
        <f t="shared" si="19"/>
        <v>0</v>
      </c>
      <c r="R211" s="103">
        <f t="shared" si="20"/>
        <v>0</v>
      </c>
      <c r="S211" s="80"/>
    </row>
    <row r="212" spans="1:19" s="1" customFormat="1" ht="43.5" customHeight="1" x14ac:dyDescent="0.2">
      <c r="A212" s="35">
        <f t="shared" si="16"/>
        <v>201</v>
      </c>
      <c r="B212" s="39" t="s">
        <v>65</v>
      </c>
      <c r="C212" s="39" t="s">
        <v>405</v>
      </c>
      <c r="D212" s="37" t="s">
        <v>2</v>
      </c>
      <c r="E212" s="37">
        <v>10</v>
      </c>
      <c r="F212" s="36"/>
      <c r="G212" s="35"/>
      <c r="H212" s="38"/>
      <c r="I212" s="35"/>
      <c r="J212" s="35"/>
      <c r="K212" s="103">
        <v>0</v>
      </c>
      <c r="L212" s="103">
        <v>0</v>
      </c>
      <c r="M212" s="103">
        <v>0</v>
      </c>
      <c r="N212" s="103">
        <v>0</v>
      </c>
      <c r="O212" s="103">
        <f t="shared" si="17"/>
        <v>0</v>
      </c>
      <c r="P212" s="103">
        <f t="shared" si="18"/>
        <v>0</v>
      </c>
      <c r="Q212" s="103">
        <f t="shared" si="19"/>
        <v>0</v>
      </c>
      <c r="R212" s="103">
        <f t="shared" si="20"/>
        <v>0</v>
      </c>
      <c r="S212" s="80"/>
    </row>
    <row r="213" spans="1:19" s="1" customFormat="1" ht="43.5" customHeight="1" x14ac:dyDescent="0.2">
      <c r="A213" s="35">
        <f t="shared" si="16"/>
        <v>202</v>
      </c>
      <c r="B213" s="39" t="s">
        <v>65</v>
      </c>
      <c r="C213" s="39" t="s">
        <v>64</v>
      </c>
      <c r="D213" s="37" t="s">
        <v>2</v>
      </c>
      <c r="E213" s="37">
        <v>10</v>
      </c>
      <c r="F213" s="36"/>
      <c r="G213" s="35"/>
      <c r="H213" s="38"/>
      <c r="I213" s="35"/>
      <c r="J213" s="35"/>
      <c r="K213" s="103">
        <v>0</v>
      </c>
      <c r="L213" s="103">
        <v>0</v>
      </c>
      <c r="M213" s="103">
        <v>0</v>
      </c>
      <c r="N213" s="103">
        <v>0</v>
      </c>
      <c r="O213" s="103">
        <f t="shared" si="17"/>
        <v>0</v>
      </c>
      <c r="P213" s="103">
        <f t="shared" si="18"/>
        <v>0</v>
      </c>
      <c r="Q213" s="103">
        <f t="shared" si="19"/>
        <v>0</v>
      </c>
      <c r="R213" s="103">
        <f t="shared" si="20"/>
        <v>0</v>
      </c>
      <c r="S213" s="80"/>
    </row>
    <row r="214" spans="1:19" s="1" customFormat="1" ht="43.5" customHeight="1" x14ac:dyDescent="0.2">
      <c r="A214" s="35">
        <f t="shared" si="16"/>
        <v>203</v>
      </c>
      <c r="B214" s="40" t="s">
        <v>63</v>
      </c>
      <c r="C214" s="40" t="s">
        <v>62</v>
      </c>
      <c r="D214" s="37" t="s">
        <v>2</v>
      </c>
      <c r="E214" s="37">
        <v>10</v>
      </c>
      <c r="F214" s="36"/>
      <c r="G214" s="35"/>
      <c r="H214" s="38"/>
      <c r="I214" s="35"/>
      <c r="J214" s="35"/>
      <c r="K214" s="103">
        <v>0</v>
      </c>
      <c r="L214" s="103">
        <v>0</v>
      </c>
      <c r="M214" s="103">
        <v>0</v>
      </c>
      <c r="N214" s="103">
        <v>0</v>
      </c>
      <c r="O214" s="103">
        <f t="shared" si="17"/>
        <v>0</v>
      </c>
      <c r="P214" s="103">
        <f t="shared" si="18"/>
        <v>0</v>
      </c>
      <c r="Q214" s="103">
        <f t="shared" si="19"/>
        <v>0</v>
      </c>
      <c r="R214" s="103">
        <f t="shared" si="20"/>
        <v>0</v>
      </c>
      <c r="S214" s="80"/>
    </row>
    <row r="215" spans="1:19" s="1" customFormat="1" ht="43.5" customHeight="1" x14ac:dyDescent="0.2">
      <c r="A215" s="35">
        <f t="shared" si="16"/>
        <v>204</v>
      </c>
      <c r="B215" s="40" t="s">
        <v>61</v>
      </c>
      <c r="C215" s="40" t="s">
        <v>60</v>
      </c>
      <c r="D215" s="37" t="s">
        <v>2</v>
      </c>
      <c r="E215" s="37">
        <v>10</v>
      </c>
      <c r="F215" s="36"/>
      <c r="G215" s="35"/>
      <c r="H215" s="38"/>
      <c r="I215" s="35"/>
      <c r="J215" s="35"/>
      <c r="K215" s="103">
        <v>0</v>
      </c>
      <c r="L215" s="103">
        <v>0</v>
      </c>
      <c r="M215" s="103">
        <v>0</v>
      </c>
      <c r="N215" s="103">
        <v>0</v>
      </c>
      <c r="O215" s="103">
        <f t="shared" si="17"/>
        <v>0</v>
      </c>
      <c r="P215" s="103">
        <f t="shared" si="18"/>
        <v>0</v>
      </c>
      <c r="Q215" s="103">
        <f t="shared" si="19"/>
        <v>0</v>
      </c>
      <c r="R215" s="103">
        <f t="shared" si="20"/>
        <v>0</v>
      </c>
      <c r="S215" s="80"/>
    </row>
    <row r="216" spans="1:19" s="1" customFormat="1" ht="43.5" customHeight="1" x14ac:dyDescent="0.2">
      <c r="A216" s="35">
        <f t="shared" si="16"/>
        <v>205</v>
      </c>
      <c r="B216" s="40" t="s">
        <v>59</v>
      </c>
      <c r="C216" s="40" t="s">
        <v>58</v>
      </c>
      <c r="D216" s="37" t="s">
        <v>2</v>
      </c>
      <c r="E216" s="37">
        <v>10</v>
      </c>
      <c r="F216" s="36"/>
      <c r="G216" s="35"/>
      <c r="H216" s="38"/>
      <c r="I216" s="35"/>
      <c r="J216" s="35"/>
      <c r="K216" s="103">
        <v>0</v>
      </c>
      <c r="L216" s="103">
        <v>0</v>
      </c>
      <c r="M216" s="103">
        <v>0</v>
      </c>
      <c r="N216" s="103">
        <v>0</v>
      </c>
      <c r="O216" s="103">
        <f t="shared" si="17"/>
        <v>0</v>
      </c>
      <c r="P216" s="103">
        <f t="shared" si="18"/>
        <v>0</v>
      </c>
      <c r="Q216" s="103">
        <f t="shared" si="19"/>
        <v>0</v>
      </c>
      <c r="R216" s="103">
        <f t="shared" si="20"/>
        <v>0</v>
      </c>
      <c r="S216" s="80"/>
    </row>
    <row r="217" spans="1:19" s="1" customFormat="1" ht="43.5" customHeight="1" x14ac:dyDescent="0.2">
      <c r="A217" s="35">
        <f t="shared" si="16"/>
        <v>206</v>
      </c>
      <c r="B217" s="40" t="s">
        <v>57</v>
      </c>
      <c r="C217" s="40" t="s">
        <v>56</v>
      </c>
      <c r="D217" s="37" t="s">
        <v>2</v>
      </c>
      <c r="E217" s="37">
        <v>25</v>
      </c>
      <c r="F217" s="36"/>
      <c r="G217" s="35"/>
      <c r="H217" s="38"/>
      <c r="I217" s="35"/>
      <c r="J217" s="35"/>
      <c r="K217" s="103">
        <v>0</v>
      </c>
      <c r="L217" s="103">
        <v>0</v>
      </c>
      <c r="M217" s="103">
        <v>0</v>
      </c>
      <c r="N217" s="103">
        <v>0</v>
      </c>
      <c r="O217" s="103">
        <f t="shared" si="17"/>
        <v>0</v>
      </c>
      <c r="P217" s="103">
        <f t="shared" si="18"/>
        <v>0</v>
      </c>
      <c r="Q217" s="103">
        <f t="shared" si="19"/>
        <v>0</v>
      </c>
      <c r="R217" s="103">
        <f t="shared" si="20"/>
        <v>0</v>
      </c>
      <c r="S217" s="80"/>
    </row>
    <row r="218" spans="1:19" s="1" customFormat="1" ht="43.5" customHeight="1" x14ac:dyDescent="0.2">
      <c r="A218" s="35">
        <f t="shared" si="16"/>
        <v>207</v>
      </c>
      <c r="B218" s="40" t="s">
        <v>55</v>
      </c>
      <c r="C218" s="40" t="s">
        <v>54</v>
      </c>
      <c r="D218" s="37" t="s">
        <v>2</v>
      </c>
      <c r="E218" s="37">
        <v>25</v>
      </c>
      <c r="F218" s="36"/>
      <c r="G218" s="35"/>
      <c r="H218" s="38"/>
      <c r="I218" s="35"/>
      <c r="J218" s="35"/>
      <c r="K218" s="103">
        <v>0</v>
      </c>
      <c r="L218" s="103">
        <v>0</v>
      </c>
      <c r="M218" s="103">
        <v>0</v>
      </c>
      <c r="N218" s="103">
        <v>0</v>
      </c>
      <c r="O218" s="103">
        <f t="shared" si="17"/>
        <v>0</v>
      </c>
      <c r="P218" s="103">
        <f t="shared" si="18"/>
        <v>0</v>
      </c>
      <c r="Q218" s="103">
        <f t="shared" si="19"/>
        <v>0</v>
      </c>
      <c r="R218" s="103">
        <f t="shared" si="20"/>
        <v>0</v>
      </c>
      <c r="S218" s="80"/>
    </row>
    <row r="219" spans="1:19" s="1" customFormat="1" ht="43.5" customHeight="1" x14ac:dyDescent="0.2">
      <c r="A219" s="35">
        <f t="shared" si="16"/>
        <v>208</v>
      </c>
      <c r="B219" s="40" t="s">
        <v>52</v>
      </c>
      <c r="C219" s="40" t="s">
        <v>53</v>
      </c>
      <c r="D219" s="37" t="s">
        <v>2</v>
      </c>
      <c r="E219" s="37">
        <v>25</v>
      </c>
      <c r="F219" s="36"/>
      <c r="G219" s="35"/>
      <c r="H219" s="38"/>
      <c r="I219" s="35"/>
      <c r="J219" s="35"/>
      <c r="K219" s="103">
        <v>0</v>
      </c>
      <c r="L219" s="103">
        <v>0</v>
      </c>
      <c r="M219" s="103">
        <v>0</v>
      </c>
      <c r="N219" s="103">
        <v>0</v>
      </c>
      <c r="O219" s="103">
        <f t="shared" si="17"/>
        <v>0</v>
      </c>
      <c r="P219" s="103">
        <f t="shared" si="18"/>
        <v>0</v>
      </c>
      <c r="Q219" s="103">
        <f t="shared" si="19"/>
        <v>0</v>
      </c>
      <c r="R219" s="103">
        <f t="shared" si="20"/>
        <v>0</v>
      </c>
      <c r="S219" s="80"/>
    </row>
    <row r="220" spans="1:19" s="1" customFormat="1" ht="43.5" customHeight="1" x14ac:dyDescent="0.2">
      <c r="A220" s="35">
        <f t="shared" si="16"/>
        <v>209</v>
      </c>
      <c r="B220" s="40" t="s">
        <v>52</v>
      </c>
      <c r="C220" s="40" t="s">
        <v>51</v>
      </c>
      <c r="D220" s="37" t="s">
        <v>2</v>
      </c>
      <c r="E220" s="37">
        <v>10</v>
      </c>
      <c r="F220" s="36"/>
      <c r="G220" s="35"/>
      <c r="H220" s="38"/>
      <c r="I220" s="35"/>
      <c r="J220" s="35"/>
      <c r="K220" s="103">
        <v>0</v>
      </c>
      <c r="L220" s="103">
        <v>0</v>
      </c>
      <c r="M220" s="103">
        <v>0</v>
      </c>
      <c r="N220" s="103">
        <v>0</v>
      </c>
      <c r="O220" s="103">
        <f t="shared" si="17"/>
        <v>0</v>
      </c>
      <c r="P220" s="103">
        <f t="shared" si="18"/>
        <v>0</v>
      </c>
      <c r="Q220" s="103">
        <f t="shared" si="19"/>
        <v>0</v>
      </c>
      <c r="R220" s="103">
        <f t="shared" si="20"/>
        <v>0</v>
      </c>
      <c r="S220" s="80"/>
    </row>
    <row r="221" spans="1:19" s="1" customFormat="1" ht="43.5" customHeight="1" x14ac:dyDescent="0.2">
      <c r="A221" s="35">
        <f t="shared" si="16"/>
        <v>210</v>
      </c>
      <c r="B221" s="39" t="s">
        <v>50</v>
      </c>
      <c r="C221" s="39" t="s">
        <v>49</v>
      </c>
      <c r="D221" s="37" t="s">
        <v>2</v>
      </c>
      <c r="E221" s="37">
        <v>10</v>
      </c>
      <c r="F221" s="36"/>
      <c r="G221" s="35"/>
      <c r="H221" s="38"/>
      <c r="I221" s="35"/>
      <c r="J221" s="35"/>
      <c r="K221" s="103">
        <v>0</v>
      </c>
      <c r="L221" s="103">
        <v>0</v>
      </c>
      <c r="M221" s="103">
        <v>0</v>
      </c>
      <c r="N221" s="103">
        <v>0</v>
      </c>
      <c r="O221" s="103">
        <f t="shared" si="17"/>
        <v>0</v>
      </c>
      <c r="P221" s="103">
        <f t="shared" si="18"/>
        <v>0</v>
      </c>
      <c r="Q221" s="103">
        <f t="shared" si="19"/>
        <v>0</v>
      </c>
      <c r="R221" s="103">
        <f t="shared" si="20"/>
        <v>0</v>
      </c>
      <c r="S221" s="80"/>
    </row>
    <row r="222" spans="1:19" s="1" customFormat="1" ht="43.5" customHeight="1" x14ac:dyDescent="0.2">
      <c r="A222" s="35">
        <f t="shared" si="16"/>
        <v>211</v>
      </c>
      <c r="B222" s="40" t="s">
        <v>48</v>
      </c>
      <c r="C222" s="40" t="s">
        <v>47</v>
      </c>
      <c r="D222" s="37" t="s">
        <v>2</v>
      </c>
      <c r="E222" s="37">
        <v>10</v>
      </c>
      <c r="F222" s="36"/>
      <c r="G222" s="35"/>
      <c r="H222" s="38"/>
      <c r="I222" s="35"/>
      <c r="J222" s="35"/>
      <c r="K222" s="103">
        <v>0</v>
      </c>
      <c r="L222" s="103">
        <v>0</v>
      </c>
      <c r="M222" s="103">
        <v>0</v>
      </c>
      <c r="N222" s="103">
        <v>0</v>
      </c>
      <c r="O222" s="103">
        <f t="shared" si="17"/>
        <v>0</v>
      </c>
      <c r="P222" s="103">
        <f t="shared" si="18"/>
        <v>0</v>
      </c>
      <c r="Q222" s="103">
        <f t="shared" si="19"/>
        <v>0</v>
      </c>
      <c r="R222" s="103">
        <f t="shared" si="20"/>
        <v>0</v>
      </c>
      <c r="S222" s="80"/>
    </row>
    <row r="223" spans="1:19" s="1" customFormat="1" ht="43.5" customHeight="1" x14ac:dyDescent="0.2">
      <c r="A223" s="35">
        <f t="shared" si="16"/>
        <v>212</v>
      </c>
      <c r="B223" s="40" t="s">
        <v>46</v>
      </c>
      <c r="C223" s="40" t="s">
        <v>45</v>
      </c>
      <c r="D223" s="37" t="s">
        <v>2</v>
      </c>
      <c r="E223" s="37">
        <v>30</v>
      </c>
      <c r="F223" s="36"/>
      <c r="G223" s="35"/>
      <c r="H223" s="38"/>
      <c r="I223" s="35"/>
      <c r="J223" s="35"/>
      <c r="K223" s="103">
        <v>0</v>
      </c>
      <c r="L223" s="103">
        <v>0</v>
      </c>
      <c r="M223" s="103">
        <v>0</v>
      </c>
      <c r="N223" s="103">
        <v>0</v>
      </c>
      <c r="O223" s="103">
        <f t="shared" si="17"/>
        <v>0</v>
      </c>
      <c r="P223" s="103">
        <f t="shared" si="18"/>
        <v>0</v>
      </c>
      <c r="Q223" s="103">
        <f t="shared" si="19"/>
        <v>0</v>
      </c>
      <c r="R223" s="103">
        <f t="shared" si="20"/>
        <v>0</v>
      </c>
      <c r="S223" s="80"/>
    </row>
    <row r="224" spans="1:19" s="1" customFormat="1" ht="43.5" customHeight="1" x14ac:dyDescent="0.2">
      <c r="A224" s="35">
        <f t="shared" si="16"/>
        <v>213</v>
      </c>
      <c r="B224" s="40" t="s">
        <v>44</v>
      </c>
      <c r="C224" s="40" t="s">
        <v>43</v>
      </c>
      <c r="D224" s="37" t="s">
        <v>2</v>
      </c>
      <c r="E224" s="37">
        <v>5</v>
      </c>
      <c r="F224" s="36"/>
      <c r="G224" s="35"/>
      <c r="H224" s="38"/>
      <c r="I224" s="35"/>
      <c r="J224" s="35"/>
      <c r="K224" s="103">
        <v>0</v>
      </c>
      <c r="L224" s="103">
        <v>0</v>
      </c>
      <c r="M224" s="103">
        <v>0</v>
      </c>
      <c r="N224" s="103">
        <v>0</v>
      </c>
      <c r="O224" s="103">
        <f t="shared" si="17"/>
        <v>0</v>
      </c>
      <c r="P224" s="103">
        <f t="shared" si="18"/>
        <v>0</v>
      </c>
      <c r="Q224" s="103">
        <f t="shared" si="19"/>
        <v>0</v>
      </c>
      <c r="R224" s="103">
        <f t="shared" si="20"/>
        <v>0</v>
      </c>
      <c r="S224" s="80"/>
    </row>
    <row r="225" spans="1:19" s="1" customFormat="1" ht="43.5" customHeight="1" x14ac:dyDescent="0.2">
      <c r="A225" s="35">
        <f t="shared" si="16"/>
        <v>214</v>
      </c>
      <c r="B225" s="40" t="s">
        <v>42</v>
      </c>
      <c r="C225" s="36" t="s">
        <v>412</v>
      </c>
      <c r="D225" s="37" t="s">
        <v>2</v>
      </c>
      <c r="E225" s="37">
        <v>10</v>
      </c>
      <c r="F225" s="36"/>
      <c r="G225" s="35"/>
      <c r="H225" s="38"/>
      <c r="I225" s="35"/>
      <c r="J225" s="35"/>
      <c r="K225" s="103">
        <v>0</v>
      </c>
      <c r="L225" s="103">
        <v>0</v>
      </c>
      <c r="M225" s="103">
        <v>0</v>
      </c>
      <c r="N225" s="103">
        <v>0</v>
      </c>
      <c r="O225" s="103">
        <f t="shared" si="17"/>
        <v>0</v>
      </c>
      <c r="P225" s="103">
        <f t="shared" si="18"/>
        <v>0</v>
      </c>
      <c r="Q225" s="103">
        <f t="shared" si="19"/>
        <v>0</v>
      </c>
      <c r="R225" s="103">
        <f t="shared" si="20"/>
        <v>0</v>
      </c>
      <c r="S225" s="80"/>
    </row>
    <row r="226" spans="1:19" s="1" customFormat="1" ht="54" customHeight="1" x14ac:dyDescent="0.2">
      <c r="A226" s="35">
        <f t="shared" si="16"/>
        <v>215</v>
      </c>
      <c r="B226" s="40" t="s">
        <v>39</v>
      </c>
      <c r="C226" s="40" t="s">
        <v>41</v>
      </c>
      <c r="D226" s="37" t="s">
        <v>2</v>
      </c>
      <c r="E226" s="37">
        <v>10</v>
      </c>
      <c r="F226" s="36"/>
      <c r="G226" s="35"/>
      <c r="H226" s="38"/>
      <c r="I226" s="35"/>
      <c r="J226" s="35"/>
      <c r="K226" s="103">
        <v>0</v>
      </c>
      <c r="L226" s="103">
        <v>0</v>
      </c>
      <c r="M226" s="103">
        <v>0</v>
      </c>
      <c r="N226" s="103">
        <v>0</v>
      </c>
      <c r="O226" s="103">
        <f t="shared" si="17"/>
        <v>0</v>
      </c>
      <c r="P226" s="103">
        <f t="shared" si="18"/>
        <v>0</v>
      </c>
      <c r="Q226" s="103">
        <f t="shared" si="19"/>
        <v>0</v>
      </c>
      <c r="R226" s="103">
        <f t="shared" si="20"/>
        <v>0</v>
      </c>
      <c r="S226" s="80"/>
    </row>
    <row r="227" spans="1:19" s="1" customFormat="1" ht="51.75" customHeight="1" x14ac:dyDescent="0.2">
      <c r="A227" s="35">
        <f t="shared" si="16"/>
        <v>216</v>
      </c>
      <c r="B227" s="40" t="s">
        <v>39</v>
      </c>
      <c r="C227" s="40" t="s">
        <v>40</v>
      </c>
      <c r="D227" s="37" t="s">
        <v>6</v>
      </c>
      <c r="E227" s="37">
        <v>5</v>
      </c>
      <c r="F227" s="36"/>
      <c r="G227" s="35"/>
      <c r="H227" s="38"/>
      <c r="I227" s="35"/>
      <c r="J227" s="35"/>
      <c r="K227" s="103">
        <v>0</v>
      </c>
      <c r="L227" s="103">
        <v>0</v>
      </c>
      <c r="M227" s="103">
        <v>0</v>
      </c>
      <c r="N227" s="103">
        <v>0</v>
      </c>
      <c r="O227" s="103">
        <f t="shared" si="17"/>
        <v>0</v>
      </c>
      <c r="P227" s="103">
        <f t="shared" si="18"/>
        <v>0</v>
      </c>
      <c r="Q227" s="103">
        <f t="shared" si="19"/>
        <v>0</v>
      </c>
      <c r="R227" s="103">
        <f t="shared" si="20"/>
        <v>0</v>
      </c>
      <c r="S227" s="80"/>
    </row>
    <row r="228" spans="1:19" s="1" customFormat="1" ht="54" customHeight="1" x14ac:dyDescent="0.2">
      <c r="A228" s="35">
        <f t="shared" si="16"/>
        <v>217</v>
      </c>
      <c r="B228" s="40" t="s">
        <v>39</v>
      </c>
      <c r="C228" s="40" t="s">
        <v>38</v>
      </c>
      <c r="D228" s="37" t="s">
        <v>6</v>
      </c>
      <c r="E228" s="37">
        <v>5</v>
      </c>
      <c r="F228" s="41"/>
      <c r="G228" s="35"/>
      <c r="H228" s="38"/>
      <c r="I228" s="35"/>
      <c r="J228" s="35"/>
      <c r="K228" s="103">
        <v>0</v>
      </c>
      <c r="L228" s="103">
        <v>0</v>
      </c>
      <c r="M228" s="103">
        <v>0</v>
      </c>
      <c r="N228" s="103">
        <v>0</v>
      </c>
      <c r="O228" s="103">
        <f t="shared" si="17"/>
        <v>0</v>
      </c>
      <c r="P228" s="103">
        <f t="shared" si="18"/>
        <v>0</v>
      </c>
      <c r="Q228" s="103">
        <f t="shared" si="19"/>
        <v>0</v>
      </c>
      <c r="R228" s="103">
        <f t="shared" si="20"/>
        <v>0</v>
      </c>
      <c r="S228" s="80"/>
    </row>
    <row r="229" spans="1:19" s="1" customFormat="1" ht="43.5" customHeight="1" x14ac:dyDescent="0.2">
      <c r="A229" s="35">
        <f t="shared" si="16"/>
        <v>218</v>
      </c>
      <c r="B229" s="39" t="s">
        <v>37</v>
      </c>
      <c r="C229" s="39" t="s">
        <v>36</v>
      </c>
      <c r="D229" s="37" t="s">
        <v>2</v>
      </c>
      <c r="E229" s="37">
        <v>10</v>
      </c>
      <c r="F229" s="36"/>
      <c r="G229" s="35"/>
      <c r="H229" s="46"/>
      <c r="I229" s="44"/>
      <c r="J229" s="35"/>
      <c r="K229" s="103">
        <v>0</v>
      </c>
      <c r="L229" s="103">
        <v>0</v>
      </c>
      <c r="M229" s="103">
        <v>0</v>
      </c>
      <c r="N229" s="103">
        <v>0</v>
      </c>
      <c r="O229" s="103">
        <f t="shared" si="17"/>
        <v>0</v>
      </c>
      <c r="P229" s="103">
        <f t="shared" si="18"/>
        <v>0</v>
      </c>
      <c r="Q229" s="103">
        <f t="shared" si="19"/>
        <v>0</v>
      </c>
      <c r="R229" s="103">
        <f t="shared" si="20"/>
        <v>0</v>
      </c>
      <c r="S229" s="80"/>
    </row>
    <row r="230" spans="1:19" s="1" customFormat="1" ht="43.5" customHeight="1" x14ac:dyDescent="0.2">
      <c r="A230" s="35">
        <f t="shared" si="16"/>
        <v>219</v>
      </c>
      <c r="B230" s="39" t="s">
        <v>35</v>
      </c>
      <c r="C230" s="39" t="s">
        <v>34</v>
      </c>
      <c r="D230" s="37" t="s">
        <v>6</v>
      </c>
      <c r="E230" s="37">
        <v>10</v>
      </c>
      <c r="F230" s="36"/>
      <c r="G230" s="35"/>
      <c r="H230" s="38"/>
      <c r="I230" s="35"/>
      <c r="J230" s="35"/>
      <c r="K230" s="103">
        <v>0</v>
      </c>
      <c r="L230" s="103">
        <v>0</v>
      </c>
      <c r="M230" s="103">
        <v>0</v>
      </c>
      <c r="N230" s="103">
        <v>0</v>
      </c>
      <c r="O230" s="103">
        <f t="shared" si="17"/>
        <v>0</v>
      </c>
      <c r="P230" s="103">
        <f t="shared" si="18"/>
        <v>0</v>
      </c>
      <c r="Q230" s="103">
        <f t="shared" si="19"/>
        <v>0</v>
      </c>
      <c r="R230" s="103">
        <f t="shared" si="20"/>
        <v>0</v>
      </c>
      <c r="S230" s="80"/>
    </row>
    <row r="231" spans="1:19" s="1" customFormat="1" ht="43.5" customHeight="1" x14ac:dyDescent="0.2">
      <c r="A231" s="35">
        <f t="shared" si="16"/>
        <v>220</v>
      </c>
      <c r="B231" s="39" t="s">
        <v>31</v>
      </c>
      <c r="C231" s="39" t="s">
        <v>33</v>
      </c>
      <c r="D231" s="37" t="s">
        <v>6</v>
      </c>
      <c r="E231" s="37">
        <v>20</v>
      </c>
      <c r="F231" s="36"/>
      <c r="G231" s="35"/>
      <c r="H231" s="38"/>
      <c r="I231" s="35"/>
      <c r="J231" s="35"/>
      <c r="K231" s="103">
        <v>0</v>
      </c>
      <c r="L231" s="103">
        <v>0</v>
      </c>
      <c r="M231" s="103">
        <v>0</v>
      </c>
      <c r="N231" s="103">
        <v>0</v>
      </c>
      <c r="O231" s="103">
        <f t="shared" si="17"/>
        <v>0</v>
      </c>
      <c r="P231" s="103">
        <f t="shared" si="18"/>
        <v>0</v>
      </c>
      <c r="Q231" s="103">
        <f t="shared" si="19"/>
        <v>0</v>
      </c>
      <c r="R231" s="103">
        <f t="shared" si="20"/>
        <v>0</v>
      </c>
      <c r="S231" s="80"/>
    </row>
    <row r="232" spans="1:19" s="1" customFormat="1" ht="43.5" customHeight="1" x14ac:dyDescent="0.2">
      <c r="A232" s="35">
        <f t="shared" si="16"/>
        <v>221</v>
      </c>
      <c r="B232" s="39" t="s">
        <v>31</v>
      </c>
      <c r="C232" s="39" t="s">
        <v>32</v>
      </c>
      <c r="D232" s="37" t="s">
        <v>6</v>
      </c>
      <c r="E232" s="37">
        <v>15</v>
      </c>
      <c r="F232" s="36"/>
      <c r="G232" s="35"/>
      <c r="H232" s="38"/>
      <c r="I232" s="35"/>
      <c r="J232" s="35"/>
      <c r="K232" s="103">
        <v>0</v>
      </c>
      <c r="L232" s="103">
        <v>0</v>
      </c>
      <c r="M232" s="103">
        <v>0</v>
      </c>
      <c r="N232" s="103">
        <v>0</v>
      </c>
      <c r="O232" s="103">
        <f t="shared" si="17"/>
        <v>0</v>
      </c>
      <c r="P232" s="103">
        <f t="shared" si="18"/>
        <v>0</v>
      </c>
      <c r="Q232" s="103">
        <f t="shared" si="19"/>
        <v>0</v>
      </c>
      <c r="R232" s="103">
        <f t="shared" si="20"/>
        <v>0</v>
      </c>
      <c r="S232" s="80"/>
    </row>
    <row r="233" spans="1:19" s="1" customFormat="1" ht="43.5" customHeight="1" x14ac:dyDescent="0.2">
      <c r="A233" s="35">
        <f t="shared" si="16"/>
        <v>222</v>
      </c>
      <c r="B233" s="39" t="s">
        <v>31</v>
      </c>
      <c r="C233" s="39" t="s">
        <v>30</v>
      </c>
      <c r="D233" s="37" t="s">
        <v>6</v>
      </c>
      <c r="E233" s="37">
        <v>15</v>
      </c>
      <c r="F233" s="36"/>
      <c r="G233" s="35"/>
      <c r="H233" s="38"/>
      <c r="I233" s="35"/>
      <c r="J233" s="35"/>
      <c r="K233" s="103">
        <v>0</v>
      </c>
      <c r="L233" s="103">
        <v>0</v>
      </c>
      <c r="M233" s="103">
        <v>0</v>
      </c>
      <c r="N233" s="103">
        <v>0</v>
      </c>
      <c r="O233" s="103">
        <f t="shared" si="17"/>
        <v>0</v>
      </c>
      <c r="P233" s="103">
        <f t="shared" si="18"/>
        <v>0</v>
      </c>
      <c r="Q233" s="103">
        <f t="shared" si="19"/>
        <v>0</v>
      </c>
      <c r="R233" s="103">
        <f t="shared" si="20"/>
        <v>0</v>
      </c>
      <c r="S233" s="80"/>
    </row>
    <row r="234" spans="1:19" s="1" customFormat="1" ht="51" customHeight="1" x14ac:dyDescent="0.2">
      <c r="A234" s="35">
        <f t="shared" si="16"/>
        <v>223</v>
      </c>
      <c r="B234" s="36" t="s">
        <v>407</v>
      </c>
      <c r="C234" s="36" t="s">
        <v>408</v>
      </c>
      <c r="D234" s="37" t="s">
        <v>0</v>
      </c>
      <c r="E234" s="37">
        <v>5</v>
      </c>
      <c r="F234" s="36"/>
      <c r="G234" s="35"/>
      <c r="H234" s="49"/>
      <c r="I234" s="35"/>
      <c r="J234" s="35"/>
      <c r="K234" s="103">
        <v>0</v>
      </c>
      <c r="L234" s="103">
        <v>0</v>
      </c>
      <c r="M234" s="103">
        <v>0</v>
      </c>
      <c r="N234" s="103">
        <v>0</v>
      </c>
      <c r="O234" s="103">
        <f t="shared" si="17"/>
        <v>0</v>
      </c>
      <c r="P234" s="103">
        <f t="shared" si="18"/>
        <v>0</v>
      </c>
      <c r="Q234" s="103">
        <f t="shared" si="19"/>
        <v>0</v>
      </c>
      <c r="R234" s="103">
        <f t="shared" si="20"/>
        <v>0</v>
      </c>
      <c r="S234" s="80"/>
    </row>
    <row r="235" spans="1:19" s="1" customFormat="1" ht="43.5" customHeight="1" x14ac:dyDescent="0.2">
      <c r="A235" s="35">
        <f t="shared" si="16"/>
        <v>224</v>
      </c>
      <c r="B235" s="36" t="s">
        <v>411</v>
      </c>
      <c r="C235" s="36" t="s">
        <v>413</v>
      </c>
      <c r="D235" s="37" t="s">
        <v>0</v>
      </c>
      <c r="E235" s="37">
        <v>10</v>
      </c>
      <c r="F235" s="36"/>
      <c r="G235" s="35"/>
      <c r="H235" s="49"/>
      <c r="I235" s="35"/>
      <c r="J235" s="35"/>
      <c r="K235" s="103">
        <v>0</v>
      </c>
      <c r="L235" s="103">
        <v>0</v>
      </c>
      <c r="M235" s="103">
        <v>0</v>
      </c>
      <c r="N235" s="103">
        <v>0</v>
      </c>
      <c r="O235" s="103">
        <f t="shared" si="17"/>
        <v>0</v>
      </c>
      <c r="P235" s="103">
        <f t="shared" si="18"/>
        <v>0</v>
      </c>
      <c r="Q235" s="103">
        <f t="shared" si="19"/>
        <v>0</v>
      </c>
      <c r="R235" s="103">
        <f t="shared" si="20"/>
        <v>0</v>
      </c>
      <c r="S235" s="80"/>
    </row>
    <row r="236" spans="1:19" s="1" customFormat="1" ht="43.5" customHeight="1" x14ac:dyDescent="0.2">
      <c r="A236" s="35">
        <f t="shared" si="16"/>
        <v>225</v>
      </c>
      <c r="B236" s="36" t="s">
        <v>414</v>
      </c>
      <c r="C236" s="36" t="s">
        <v>415</v>
      </c>
      <c r="D236" s="37" t="s">
        <v>0</v>
      </c>
      <c r="E236" s="37">
        <v>10</v>
      </c>
      <c r="F236" s="36"/>
      <c r="G236" s="35"/>
      <c r="H236" s="49"/>
      <c r="I236" s="35"/>
      <c r="J236" s="35"/>
      <c r="K236" s="103">
        <v>0</v>
      </c>
      <c r="L236" s="103">
        <v>0</v>
      </c>
      <c r="M236" s="103">
        <v>0</v>
      </c>
      <c r="N236" s="103">
        <v>0</v>
      </c>
      <c r="O236" s="103">
        <f t="shared" si="17"/>
        <v>0</v>
      </c>
      <c r="P236" s="103">
        <f t="shared" si="18"/>
        <v>0</v>
      </c>
      <c r="Q236" s="103">
        <f t="shared" si="19"/>
        <v>0</v>
      </c>
      <c r="R236" s="103">
        <f t="shared" si="20"/>
        <v>0</v>
      </c>
      <c r="S236" s="80"/>
    </row>
    <row r="237" spans="1:19" s="1" customFormat="1" ht="43.5" customHeight="1" x14ac:dyDescent="0.2">
      <c r="A237" s="35">
        <f t="shared" si="16"/>
        <v>226</v>
      </c>
      <c r="B237" s="36" t="s">
        <v>416</v>
      </c>
      <c r="C237" s="36" t="s">
        <v>417</v>
      </c>
      <c r="D237" s="37" t="s">
        <v>0</v>
      </c>
      <c r="E237" s="37">
        <v>10</v>
      </c>
      <c r="F237" s="36"/>
      <c r="G237" s="35"/>
      <c r="H237" s="49"/>
      <c r="I237" s="35"/>
      <c r="J237" s="35"/>
      <c r="K237" s="103">
        <v>0</v>
      </c>
      <c r="L237" s="103">
        <v>0</v>
      </c>
      <c r="M237" s="103">
        <v>0</v>
      </c>
      <c r="N237" s="103">
        <v>0</v>
      </c>
      <c r="O237" s="103">
        <f t="shared" si="17"/>
        <v>0</v>
      </c>
      <c r="P237" s="103">
        <f t="shared" si="18"/>
        <v>0</v>
      </c>
      <c r="Q237" s="103">
        <f t="shared" si="19"/>
        <v>0</v>
      </c>
      <c r="R237" s="103">
        <f t="shared" si="20"/>
        <v>0</v>
      </c>
      <c r="S237" s="80"/>
    </row>
    <row r="238" spans="1:19" s="1" customFormat="1" ht="43.5" customHeight="1" x14ac:dyDescent="0.2">
      <c r="A238" s="35">
        <f t="shared" si="16"/>
        <v>227</v>
      </c>
      <c r="B238" s="50" t="s">
        <v>418</v>
      </c>
      <c r="C238" s="50" t="s">
        <v>419</v>
      </c>
      <c r="D238" s="65" t="s">
        <v>6</v>
      </c>
      <c r="E238" s="51">
        <v>25</v>
      </c>
      <c r="F238" s="50"/>
      <c r="G238" s="52"/>
      <c r="H238" s="53"/>
      <c r="I238" s="35"/>
      <c r="J238" s="35"/>
      <c r="K238" s="103">
        <v>0</v>
      </c>
      <c r="L238" s="103">
        <v>0</v>
      </c>
      <c r="M238" s="103">
        <v>0</v>
      </c>
      <c r="N238" s="103">
        <v>0</v>
      </c>
      <c r="O238" s="103">
        <f t="shared" si="17"/>
        <v>0</v>
      </c>
      <c r="P238" s="103">
        <f t="shared" si="18"/>
        <v>0</v>
      </c>
      <c r="Q238" s="103">
        <f t="shared" si="19"/>
        <v>0</v>
      </c>
      <c r="R238" s="103">
        <f t="shared" si="20"/>
        <v>0</v>
      </c>
      <c r="S238" s="80"/>
    </row>
    <row r="239" spans="1:19" s="1" customFormat="1" ht="43.5" customHeight="1" x14ac:dyDescent="0.2">
      <c r="A239" s="35">
        <f t="shared" si="16"/>
        <v>228</v>
      </c>
      <c r="B239" s="54" t="s">
        <v>420</v>
      </c>
      <c r="C239" s="52" t="s">
        <v>421</v>
      </c>
      <c r="D239" s="51" t="s">
        <v>0</v>
      </c>
      <c r="E239" s="51">
        <v>5</v>
      </c>
      <c r="F239" s="50"/>
      <c r="G239" s="52"/>
      <c r="H239" s="53"/>
      <c r="I239" s="35"/>
      <c r="J239" s="35"/>
      <c r="K239" s="103">
        <v>0</v>
      </c>
      <c r="L239" s="103">
        <v>0</v>
      </c>
      <c r="M239" s="103">
        <v>0</v>
      </c>
      <c r="N239" s="103">
        <v>0</v>
      </c>
      <c r="O239" s="103">
        <f t="shared" si="17"/>
        <v>0</v>
      </c>
      <c r="P239" s="103">
        <f t="shared" si="18"/>
        <v>0</v>
      </c>
      <c r="Q239" s="103">
        <f t="shared" si="19"/>
        <v>0</v>
      </c>
      <c r="R239" s="103">
        <f t="shared" si="20"/>
        <v>0</v>
      </c>
      <c r="S239" s="80"/>
    </row>
    <row r="240" spans="1:19" s="1" customFormat="1" ht="51" x14ac:dyDescent="0.2">
      <c r="A240" s="35">
        <f t="shared" si="16"/>
        <v>229</v>
      </c>
      <c r="B240" s="50" t="s">
        <v>476</v>
      </c>
      <c r="C240" s="55" t="s">
        <v>487</v>
      </c>
      <c r="D240" s="51" t="s">
        <v>0</v>
      </c>
      <c r="E240" s="51">
        <v>10</v>
      </c>
      <c r="F240" s="50"/>
      <c r="G240" s="52"/>
      <c r="H240" s="53"/>
      <c r="I240" s="35"/>
      <c r="J240" s="35"/>
      <c r="K240" s="103">
        <v>0</v>
      </c>
      <c r="L240" s="103">
        <v>0</v>
      </c>
      <c r="M240" s="103">
        <v>0</v>
      </c>
      <c r="N240" s="103">
        <v>0</v>
      </c>
      <c r="O240" s="103">
        <f t="shared" si="17"/>
        <v>0</v>
      </c>
      <c r="P240" s="103">
        <f t="shared" si="18"/>
        <v>0</v>
      </c>
      <c r="Q240" s="103">
        <f t="shared" si="19"/>
        <v>0</v>
      </c>
      <c r="R240" s="103">
        <f t="shared" si="20"/>
        <v>0</v>
      </c>
      <c r="S240" s="80"/>
    </row>
    <row r="241" spans="1:19" s="1" customFormat="1" ht="43.5" customHeight="1" x14ac:dyDescent="0.2">
      <c r="A241" s="35">
        <f t="shared" si="16"/>
        <v>230</v>
      </c>
      <c r="B241" s="54" t="s">
        <v>423</v>
      </c>
      <c r="C241" s="56" t="s">
        <v>422</v>
      </c>
      <c r="D241" s="51" t="s">
        <v>0</v>
      </c>
      <c r="E241" s="51">
        <v>5</v>
      </c>
      <c r="F241" s="50"/>
      <c r="G241" s="52"/>
      <c r="H241" s="53"/>
      <c r="I241" s="35"/>
      <c r="J241" s="35"/>
      <c r="K241" s="103">
        <v>0</v>
      </c>
      <c r="L241" s="103">
        <v>0</v>
      </c>
      <c r="M241" s="103">
        <v>0</v>
      </c>
      <c r="N241" s="103">
        <v>0</v>
      </c>
      <c r="O241" s="103">
        <f t="shared" si="17"/>
        <v>0</v>
      </c>
      <c r="P241" s="103">
        <f t="shared" si="18"/>
        <v>0</v>
      </c>
      <c r="Q241" s="103">
        <f t="shared" si="19"/>
        <v>0</v>
      </c>
      <c r="R241" s="103">
        <f t="shared" si="20"/>
        <v>0</v>
      </c>
      <c r="S241" s="80"/>
    </row>
    <row r="242" spans="1:19" s="1" customFormat="1" ht="43.5" customHeight="1" x14ac:dyDescent="0.2">
      <c r="A242" s="35">
        <f t="shared" si="16"/>
        <v>231</v>
      </c>
      <c r="B242" s="57" t="s">
        <v>424</v>
      </c>
      <c r="C242" s="50" t="s">
        <v>62</v>
      </c>
      <c r="D242" s="51" t="s">
        <v>0</v>
      </c>
      <c r="E242" s="51">
        <v>15</v>
      </c>
      <c r="F242" s="50"/>
      <c r="G242" s="52"/>
      <c r="H242" s="53"/>
      <c r="I242" s="35"/>
      <c r="J242" s="35"/>
      <c r="K242" s="103">
        <v>0</v>
      </c>
      <c r="L242" s="103">
        <v>0</v>
      </c>
      <c r="M242" s="103">
        <v>0</v>
      </c>
      <c r="N242" s="103">
        <v>0</v>
      </c>
      <c r="O242" s="103">
        <f t="shared" si="17"/>
        <v>0</v>
      </c>
      <c r="P242" s="103">
        <f t="shared" si="18"/>
        <v>0</v>
      </c>
      <c r="Q242" s="103">
        <f t="shared" si="19"/>
        <v>0</v>
      </c>
      <c r="R242" s="103">
        <f t="shared" si="20"/>
        <v>0</v>
      </c>
      <c r="S242" s="80"/>
    </row>
    <row r="243" spans="1:19" s="1" customFormat="1" ht="43.5" customHeight="1" x14ac:dyDescent="0.2">
      <c r="A243" s="35">
        <f t="shared" si="16"/>
        <v>232</v>
      </c>
      <c r="B243" s="57" t="s">
        <v>425</v>
      </c>
      <c r="C243" s="36" t="s">
        <v>209</v>
      </c>
      <c r="D243" s="37" t="s">
        <v>0</v>
      </c>
      <c r="E243" s="37">
        <v>15</v>
      </c>
      <c r="F243" s="36"/>
      <c r="G243" s="35"/>
      <c r="H243" s="49"/>
      <c r="I243" s="35"/>
      <c r="J243" s="35"/>
      <c r="K243" s="103">
        <v>0</v>
      </c>
      <c r="L243" s="103">
        <v>0</v>
      </c>
      <c r="M243" s="103">
        <v>0</v>
      </c>
      <c r="N243" s="103">
        <v>0</v>
      </c>
      <c r="O243" s="103">
        <f t="shared" si="17"/>
        <v>0</v>
      </c>
      <c r="P243" s="103">
        <f t="shared" si="18"/>
        <v>0</v>
      </c>
      <c r="Q243" s="103">
        <f t="shared" si="19"/>
        <v>0</v>
      </c>
      <c r="R243" s="103">
        <f t="shared" si="20"/>
        <v>0</v>
      </c>
      <c r="S243" s="80"/>
    </row>
    <row r="244" spans="1:19" s="1" customFormat="1" ht="43.5" customHeight="1" x14ac:dyDescent="0.2">
      <c r="A244" s="35">
        <f t="shared" si="16"/>
        <v>233</v>
      </c>
      <c r="B244" s="57" t="s">
        <v>426</v>
      </c>
      <c r="C244" s="36" t="s">
        <v>427</v>
      </c>
      <c r="D244" s="37" t="s">
        <v>1</v>
      </c>
      <c r="E244" s="37">
        <v>30</v>
      </c>
      <c r="F244" s="36"/>
      <c r="G244" s="35"/>
      <c r="H244" s="49"/>
      <c r="I244" s="35"/>
      <c r="J244" s="35"/>
      <c r="K244" s="103">
        <v>0</v>
      </c>
      <c r="L244" s="103">
        <v>0</v>
      </c>
      <c r="M244" s="103">
        <v>0</v>
      </c>
      <c r="N244" s="103">
        <v>0</v>
      </c>
      <c r="O244" s="103">
        <f t="shared" si="17"/>
        <v>0</v>
      </c>
      <c r="P244" s="103">
        <f t="shared" si="18"/>
        <v>0</v>
      </c>
      <c r="Q244" s="103">
        <f t="shared" si="19"/>
        <v>0</v>
      </c>
      <c r="R244" s="103">
        <f t="shared" si="20"/>
        <v>0</v>
      </c>
      <c r="S244" s="80"/>
    </row>
    <row r="245" spans="1:19" s="1" customFormat="1" ht="43.5" customHeight="1" x14ac:dyDescent="0.2">
      <c r="A245" s="35">
        <f t="shared" si="16"/>
        <v>234</v>
      </c>
      <c r="B245" s="36" t="s">
        <v>429</v>
      </c>
      <c r="C245" s="36" t="s">
        <v>428</v>
      </c>
      <c r="D245" s="37" t="s">
        <v>0</v>
      </c>
      <c r="E245" s="37">
        <v>5</v>
      </c>
      <c r="F245" s="36"/>
      <c r="G245" s="35"/>
      <c r="H245" s="49"/>
      <c r="I245" s="35"/>
      <c r="J245" s="35"/>
      <c r="K245" s="103">
        <v>0</v>
      </c>
      <c r="L245" s="103">
        <v>0</v>
      </c>
      <c r="M245" s="103">
        <v>0</v>
      </c>
      <c r="N245" s="103">
        <v>0</v>
      </c>
      <c r="O245" s="103">
        <f t="shared" si="17"/>
        <v>0</v>
      </c>
      <c r="P245" s="103">
        <f t="shared" si="18"/>
        <v>0</v>
      </c>
      <c r="Q245" s="103">
        <f t="shared" si="19"/>
        <v>0</v>
      </c>
      <c r="R245" s="103">
        <f t="shared" si="20"/>
        <v>0</v>
      </c>
      <c r="S245" s="80"/>
    </row>
    <row r="246" spans="1:19" s="1" customFormat="1" ht="43.5" customHeight="1" x14ac:dyDescent="0.2">
      <c r="A246" s="35">
        <f t="shared" si="16"/>
        <v>235</v>
      </c>
      <c r="B246" s="57" t="s">
        <v>430</v>
      </c>
      <c r="C246" s="58" t="s">
        <v>431</v>
      </c>
      <c r="D246" s="37" t="s">
        <v>0</v>
      </c>
      <c r="E246" s="37">
        <v>10</v>
      </c>
      <c r="F246" s="36"/>
      <c r="G246" s="35"/>
      <c r="H246" s="49"/>
      <c r="I246" s="35"/>
      <c r="J246" s="35"/>
      <c r="K246" s="103">
        <v>0</v>
      </c>
      <c r="L246" s="103">
        <v>0</v>
      </c>
      <c r="M246" s="103">
        <v>0</v>
      </c>
      <c r="N246" s="103">
        <v>0</v>
      </c>
      <c r="O246" s="103">
        <f t="shared" si="17"/>
        <v>0</v>
      </c>
      <c r="P246" s="103">
        <f t="shared" si="18"/>
        <v>0</v>
      </c>
      <c r="Q246" s="103">
        <f t="shared" si="19"/>
        <v>0</v>
      </c>
      <c r="R246" s="103">
        <f t="shared" si="20"/>
        <v>0</v>
      </c>
      <c r="S246" s="80"/>
    </row>
    <row r="247" spans="1:19" s="1" customFormat="1" ht="43.5" customHeight="1" x14ac:dyDescent="0.2">
      <c r="A247" s="35">
        <f t="shared" si="16"/>
        <v>236</v>
      </c>
      <c r="B247" s="59" t="s">
        <v>432</v>
      </c>
      <c r="C247" s="36" t="s">
        <v>433</v>
      </c>
      <c r="D247" s="37" t="s">
        <v>0</v>
      </c>
      <c r="E247" s="37">
        <v>50</v>
      </c>
      <c r="F247" s="36"/>
      <c r="G247" s="35"/>
      <c r="H247" s="49"/>
      <c r="I247" s="35"/>
      <c r="J247" s="35"/>
      <c r="K247" s="103">
        <v>0</v>
      </c>
      <c r="L247" s="103">
        <v>0</v>
      </c>
      <c r="M247" s="103">
        <v>0</v>
      </c>
      <c r="N247" s="103">
        <v>0</v>
      </c>
      <c r="O247" s="103">
        <f t="shared" si="17"/>
        <v>0</v>
      </c>
      <c r="P247" s="103">
        <f t="shared" si="18"/>
        <v>0</v>
      </c>
      <c r="Q247" s="103">
        <f t="shared" si="19"/>
        <v>0</v>
      </c>
      <c r="R247" s="103">
        <f t="shared" si="20"/>
        <v>0</v>
      </c>
      <c r="S247" s="80"/>
    </row>
    <row r="248" spans="1:19" s="1" customFormat="1" ht="43.5" customHeight="1" x14ac:dyDescent="0.2">
      <c r="A248" s="35">
        <f t="shared" si="16"/>
        <v>237</v>
      </c>
      <c r="B248" s="57" t="s">
        <v>434</v>
      </c>
      <c r="C248" s="60" t="s">
        <v>435</v>
      </c>
      <c r="D248" s="61" t="s">
        <v>0</v>
      </c>
      <c r="E248" s="37">
        <v>5</v>
      </c>
      <c r="F248" s="36"/>
      <c r="G248" s="35"/>
      <c r="H248" s="49"/>
      <c r="I248" s="35"/>
      <c r="J248" s="35"/>
      <c r="K248" s="103">
        <v>0</v>
      </c>
      <c r="L248" s="103">
        <v>0</v>
      </c>
      <c r="M248" s="103">
        <v>0</v>
      </c>
      <c r="N248" s="103">
        <v>0</v>
      </c>
      <c r="O248" s="103">
        <f t="shared" si="17"/>
        <v>0</v>
      </c>
      <c r="P248" s="103">
        <f t="shared" si="18"/>
        <v>0</v>
      </c>
      <c r="Q248" s="103">
        <f t="shared" si="19"/>
        <v>0</v>
      </c>
      <c r="R248" s="103">
        <f t="shared" si="20"/>
        <v>0</v>
      </c>
      <c r="S248" s="80"/>
    </row>
    <row r="249" spans="1:19" s="1" customFormat="1" ht="43.5" customHeight="1" x14ac:dyDescent="0.2">
      <c r="A249" s="35">
        <f t="shared" si="16"/>
        <v>238</v>
      </c>
      <c r="B249" s="57" t="s">
        <v>436</v>
      </c>
      <c r="C249" s="36" t="s">
        <v>437</v>
      </c>
      <c r="D249" s="37" t="s">
        <v>0</v>
      </c>
      <c r="E249" s="37">
        <v>50</v>
      </c>
      <c r="F249" s="36"/>
      <c r="G249" s="35"/>
      <c r="H249" s="49"/>
      <c r="I249" s="35"/>
      <c r="J249" s="35"/>
      <c r="K249" s="103">
        <v>0</v>
      </c>
      <c r="L249" s="103">
        <v>0</v>
      </c>
      <c r="M249" s="103">
        <v>0</v>
      </c>
      <c r="N249" s="103">
        <v>0</v>
      </c>
      <c r="O249" s="103">
        <f t="shared" si="17"/>
        <v>0</v>
      </c>
      <c r="P249" s="103">
        <f t="shared" si="18"/>
        <v>0</v>
      </c>
      <c r="Q249" s="103">
        <f t="shared" si="19"/>
        <v>0</v>
      </c>
      <c r="R249" s="103">
        <f t="shared" si="20"/>
        <v>0</v>
      </c>
      <c r="S249" s="80"/>
    </row>
    <row r="250" spans="1:19" s="1" customFormat="1" ht="32.25" customHeight="1" x14ac:dyDescent="0.2">
      <c r="A250" s="35">
        <f t="shared" si="16"/>
        <v>239</v>
      </c>
      <c r="B250" s="39" t="s">
        <v>29</v>
      </c>
      <c r="C250" s="39" t="s">
        <v>28</v>
      </c>
      <c r="D250" s="37" t="s">
        <v>2</v>
      </c>
      <c r="E250" s="37">
        <v>20</v>
      </c>
      <c r="F250" s="36"/>
      <c r="G250" s="35"/>
      <c r="H250" s="46"/>
      <c r="I250" s="44"/>
      <c r="J250" s="35"/>
      <c r="K250" s="103">
        <v>0</v>
      </c>
      <c r="L250" s="103">
        <v>0</v>
      </c>
      <c r="M250" s="103">
        <v>0</v>
      </c>
      <c r="N250" s="103">
        <v>0</v>
      </c>
      <c r="O250" s="103">
        <f t="shared" si="17"/>
        <v>0</v>
      </c>
      <c r="P250" s="103">
        <f t="shared" si="18"/>
        <v>0</v>
      </c>
      <c r="Q250" s="103">
        <f t="shared" si="19"/>
        <v>0</v>
      </c>
      <c r="R250" s="103">
        <f t="shared" si="20"/>
        <v>0</v>
      </c>
      <c r="S250" s="80"/>
    </row>
    <row r="251" spans="1:19" s="3" customFormat="1" ht="30" customHeight="1" x14ac:dyDescent="0.2">
      <c r="A251" s="35">
        <f t="shared" si="16"/>
        <v>240</v>
      </c>
      <c r="B251" s="40" t="s">
        <v>12</v>
      </c>
      <c r="C251" s="40" t="s">
        <v>390</v>
      </c>
      <c r="D251" s="61" t="s">
        <v>2</v>
      </c>
      <c r="E251" s="61">
        <v>5</v>
      </c>
      <c r="F251" s="36"/>
      <c r="G251" s="35"/>
      <c r="H251" s="62"/>
      <c r="I251" s="35"/>
      <c r="J251" s="35"/>
      <c r="K251" s="103">
        <v>0</v>
      </c>
      <c r="L251" s="103">
        <v>0</v>
      </c>
      <c r="M251" s="103">
        <v>0</v>
      </c>
      <c r="N251" s="103">
        <v>0</v>
      </c>
      <c r="O251" s="103">
        <f t="shared" si="17"/>
        <v>0</v>
      </c>
      <c r="P251" s="103">
        <f t="shared" si="18"/>
        <v>0</v>
      </c>
      <c r="Q251" s="103">
        <f t="shared" si="19"/>
        <v>0</v>
      </c>
      <c r="R251" s="103">
        <f t="shared" si="20"/>
        <v>0</v>
      </c>
      <c r="S251" s="82"/>
    </row>
    <row r="252" spans="1:19" s="3" customFormat="1" ht="14.25" x14ac:dyDescent="0.2">
      <c r="A252" s="35">
        <f t="shared" si="16"/>
        <v>241</v>
      </c>
      <c r="B252" s="40" t="s">
        <v>12</v>
      </c>
      <c r="C252" s="40" t="s">
        <v>11</v>
      </c>
      <c r="D252" s="61" t="s">
        <v>2</v>
      </c>
      <c r="E252" s="61">
        <v>20</v>
      </c>
      <c r="F252" s="50"/>
      <c r="G252" s="35"/>
      <c r="H252" s="62"/>
      <c r="I252" s="35"/>
      <c r="J252" s="35"/>
      <c r="K252" s="103">
        <v>0</v>
      </c>
      <c r="L252" s="103">
        <v>0</v>
      </c>
      <c r="M252" s="103">
        <v>0</v>
      </c>
      <c r="N252" s="103">
        <v>0</v>
      </c>
      <c r="O252" s="103">
        <f t="shared" si="17"/>
        <v>0</v>
      </c>
      <c r="P252" s="103">
        <f t="shared" si="18"/>
        <v>0</v>
      </c>
      <c r="Q252" s="103">
        <f t="shared" si="19"/>
        <v>0</v>
      </c>
      <c r="R252" s="103">
        <f t="shared" si="20"/>
        <v>0</v>
      </c>
      <c r="S252" s="82"/>
    </row>
    <row r="253" spans="1:19" s="3" customFormat="1" ht="22.5" customHeight="1" x14ac:dyDescent="0.2">
      <c r="A253" s="35">
        <f t="shared" si="16"/>
        <v>242</v>
      </c>
      <c r="B253" s="40" t="s">
        <v>10</v>
      </c>
      <c r="C253" s="40" t="s">
        <v>9</v>
      </c>
      <c r="D253" s="61" t="s">
        <v>6</v>
      </c>
      <c r="E253" s="61">
        <v>80</v>
      </c>
      <c r="F253" s="41"/>
      <c r="G253" s="35"/>
      <c r="H253" s="63"/>
      <c r="I253" s="35"/>
      <c r="J253" s="35"/>
      <c r="K253" s="103">
        <v>0</v>
      </c>
      <c r="L253" s="103">
        <v>0</v>
      </c>
      <c r="M253" s="103">
        <v>0</v>
      </c>
      <c r="N253" s="103">
        <v>0</v>
      </c>
      <c r="O253" s="103">
        <f t="shared" si="17"/>
        <v>0</v>
      </c>
      <c r="P253" s="103">
        <f t="shared" si="18"/>
        <v>0</v>
      </c>
      <c r="Q253" s="103">
        <f t="shared" si="19"/>
        <v>0</v>
      </c>
      <c r="R253" s="103">
        <f t="shared" si="20"/>
        <v>0</v>
      </c>
      <c r="S253" s="82"/>
    </row>
    <row r="254" spans="1:19" s="3" customFormat="1" ht="39" customHeight="1" x14ac:dyDescent="0.2">
      <c r="A254" s="35">
        <f t="shared" si="16"/>
        <v>243</v>
      </c>
      <c r="B254" s="64" t="s">
        <v>8</v>
      </c>
      <c r="C254" s="64" t="s">
        <v>7</v>
      </c>
      <c r="D254" s="65" t="s">
        <v>2</v>
      </c>
      <c r="E254" s="65">
        <v>10</v>
      </c>
      <c r="F254" s="66"/>
      <c r="G254" s="41"/>
      <c r="H254" s="63"/>
      <c r="I254" s="35"/>
      <c r="J254" s="35"/>
      <c r="K254" s="103">
        <v>0</v>
      </c>
      <c r="L254" s="103">
        <v>0</v>
      </c>
      <c r="M254" s="103">
        <v>0</v>
      </c>
      <c r="N254" s="103">
        <v>0</v>
      </c>
      <c r="O254" s="103">
        <f t="shared" si="17"/>
        <v>0</v>
      </c>
      <c r="P254" s="103">
        <f t="shared" si="18"/>
        <v>0</v>
      </c>
      <c r="Q254" s="103">
        <f t="shared" si="19"/>
        <v>0</v>
      </c>
      <c r="R254" s="103">
        <f t="shared" si="20"/>
        <v>0</v>
      </c>
      <c r="S254" s="82"/>
    </row>
    <row r="255" spans="1:19" s="3" customFormat="1" ht="38.25" x14ac:dyDescent="0.2">
      <c r="A255" s="35">
        <f t="shared" si="16"/>
        <v>244</v>
      </c>
      <c r="B255" s="57" t="s">
        <v>438</v>
      </c>
      <c r="C255" s="67" t="s">
        <v>439</v>
      </c>
      <c r="D255" s="67" t="s">
        <v>2</v>
      </c>
      <c r="E255" s="65">
        <v>60</v>
      </c>
      <c r="F255" s="50"/>
      <c r="G255" s="35"/>
      <c r="H255" s="63"/>
      <c r="I255" s="41"/>
      <c r="J255" s="35"/>
      <c r="K255" s="103">
        <v>0</v>
      </c>
      <c r="L255" s="103">
        <v>0</v>
      </c>
      <c r="M255" s="103">
        <v>0</v>
      </c>
      <c r="N255" s="103">
        <v>0</v>
      </c>
      <c r="O255" s="103">
        <f t="shared" si="17"/>
        <v>0</v>
      </c>
      <c r="P255" s="103">
        <f t="shared" si="18"/>
        <v>0</v>
      </c>
      <c r="Q255" s="103">
        <f t="shared" si="19"/>
        <v>0</v>
      </c>
      <c r="R255" s="103">
        <f t="shared" si="20"/>
        <v>0</v>
      </c>
      <c r="S255" s="82"/>
    </row>
    <row r="256" spans="1:19" s="3" customFormat="1" ht="38.25" x14ac:dyDescent="0.2">
      <c r="A256" s="35">
        <f t="shared" si="16"/>
        <v>245</v>
      </c>
      <c r="B256" s="68" t="s">
        <v>440</v>
      </c>
      <c r="C256" s="67" t="s">
        <v>441</v>
      </c>
      <c r="D256" s="85" t="s">
        <v>2</v>
      </c>
      <c r="E256" s="65">
        <v>15</v>
      </c>
      <c r="F256" s="64"/>
      <c r="G256" s="35"/>
      <c r="H256" s="63"/>
      <c r="I256" s="41"/>
      <c r="J256" s="35"/>
      <c r="K256" s="103">
        <v>0</v>
      </c>
      <c r="L256" s="103">
        <v>0</v>
      </c>
      <c r="M256" s="103">
        <v>0</v>
      </c>
      <c r="N256" s="103">
        <v>0</v>
      </c>
      <c r="O256" s="103">
        <f t="shared" si="17"/>
        <v>0</v>
      </c>
      <c r="P256" s="103">
        <f t="shared" si="18"/>
        <v>0</v>
      </c>
      <c r="Q256" s="103">
        <f t="shared" si="19"/>
        <v>0</v>
      </c>
      <c r="R256" s="103">
        <f t="shared" si="20"/>
        <v>0</v>
      </c>
      <c r="S256" s="82"/>
    </row>
    <row r="257" spans="1:19" s="3" customFormat="1" ht="24" customHeight="1" x14ac:dyDescent="0.2">
      <c r="A257" s="35">
        <f t="shared" si="16"/>
        <v>246</v>
      </c>
      <c r="B257" s="64" t="s">
        <v>475</v>
      </c>
      <c r="C257" s="50" t="s">
        <v>474</v>
      </c>
      <c r="D257" s="65" t="s">
        <v>0</v>
      </c>
      <c r="E257" s="65">
        <v>20</v>
      </c>
      <c r="F257" s="64"/>
      <c r="G257" s="35"/>
      <c r="H257" s="63"/>
      <c r="I257" s="41"/>
      <c r="J257" s="35"/>
      <c r="K257" s="103">
        <v>0</v>
      </c>
      <c r="L257" s="103">
        <v>0</v>
      </c>
      <c r="M257" s="103">
        <v>0</v>
      </c>
      <c r="N257" s="103">
        <v>0</v>
      </c>
      <c r="O257" s="103">
        <f t="shared" si="17"/>
        <v>0</v>
      </c>
      <c r="P257" s="103">
        <f t="shared" si="18"/>
        <v>0</v>
      </c>
      <c r="Q257" s="103">
        <f t="shared" si="19"/>
        <v>0</v>
      </c>
      <c r="R257" s="103">
        <f t="shared" si="20"/>
        <v>0</v>
      </c>
      <c r="S257" s="82"/>
    </row>
    <row r="258" spans="1:19" s="3" customFormat="1" ht="47.1" customHeight="1" x14ac:dyDescent="0.2">
      <c r="A258" s="35">
        <f t="shared" si="16"/>
        <v>247</v>
      </c>
      <c r="B258" s="66" t="s">
        <v>442</v>
      </c>
      <c r="C258" s="50" t="s">
        <v>443</v>
      </c>
      <c r="D258" s="65" t="s">
        <v>1</v>
      </c>
      <c r="E258" s="65">
        <v>25</v>
      </c>
      <c r="F258" s="50"/>
      <c r="G258" s="35"/>
      <c r="H258" s="62"/>
      <c r="I258" s="35"/>
      <c r="J258" s="35"/>
      <c r="K258" s="103">
        <v>0</v>
      </c>
      <c r="L258" s="103">
        <v>0</v>
      </c>
      <c r="M258" s="103">
        <v>0</v>
      </c>
      <c r="N258" s="103">
        <v>0</v>
      </c>
      <c r="O258" s="103">
        <f t="shared" si="17"/>
        <v>0</v>
      </c>
      <c r="P258" s="103">
        <f t="shared" si="18"/>
        <v>0</v>
      </c>
      <c r="Q258" s="103">
        <f t="shared" si="19"/>
        <v>0</v>
      </c>
      <c r="R258" s="103">
        <f t="shared" si="20"/>
        <v>0</v>
      </c>
      <c r="S258" s="82"/>
    </row>
    <row r="259" spans="1:19" s="3" customFormat="1" ht="14.25" x14ac:dyDescent="0.2">
      <c r="A259" s="35">
        <f t="shared" si="16"/>
        <v>248</v>
      </c>
      <c r="B259" s="36" t="s">
        <v>5</v>
      </c>
      <c r="C259" s="36" t="s">
        <v>4</v>
      </c>
      <c r="D259" s="37" t="s">
        <v>2</v>
      </c>
      <c r="E259" s="37">
        <v>5</v>
      </c>
      <c r="F259" s="36"/>
      <c r="G259" s="35"/>
      <c r="H259" s="62"/>
      <c r="I259" s="35"/>
      <c r="J259" s="35"/>
      <c r="K259" s="103">
        <v>0</v>
      </c>
      <c r="L259" s="103">
        <v>0</v>
      </c>
      <c r="M259" s="103">
        <v>0</v>
      </c>
      <c r="N259" s="103">
        <v>0</v>
      </c>
      <c r="O259" s="103">
        <f t="shared" si="17"/>
        <v>0</v>
      </c>
      <c r="P259" s="103">
        <f t="shared" si="18"/>
        <v>0</v>
      </c>
      <c r="Q259" s="103">
        <f t="shared" si="19"/>
        <v>0</v>
      </c>
      <c r="R259" s="103">
        <f t="shared" si="20"/>
        <v>0</v>
      </c>
      <c r="S259" s="82"/>
    </row>
    <row r="260" spans="1:19" s="3" customFormat="1" ht="14.25" x14ac:dyDescent="0.2">
      <c r="A260" s="35">
        <f t="shared" si="16"/>
        <v>249</v>
      </c>
      <c r="B260" s="39" t="s">
        <v>444</v>
      </c>
      <c r="C260" s="39" t="s">
        <v>445</v>
      </c>
      <c r="D260" s="37" t="s">
        <v>0</v>
      </c>
      <c r="E260" s="37">
        <v>5</v>
      </c>
      <c r="F260" s="36"/>
      <c r="G260" s="35"/>
      <c r="H260" s="62"/>
      <c r="I260" s="35"/>
      <c r="J260" s="35"/>
      <c r="K260" s="103">
        <v>0</v>
      </c>
      <c r="L260" s="103">
        <v>0</v>
      </c>
      <c r="M260" s="103">
        <v>0</v>
      </c>
      <c r="N260" s="103">
        <v>0</v>
      </c>
      <c r="O260" s="103">
        <f t="shared" si="17"/>
        <v>0</v>
      </c>
      <c r="P260" s="103">
        <f t="shared" si="18"/>
        <v>0</v>
      </c>
      <c r="Q260" s="103">
        <f t="shared" si="19"/>
        <v>0</v>
      </c>
      <c r="R260" s="103">
        <f t="shared" si="20"/>
        <v>0</v>
      </c>
      <c r="S260" s="82"/>
    </row>
    <row r="261" spans="1:19" s="3" customFormat="1" ht="14.25" x14ac:dyDescent="0.2">
      <c r="A261" s="35">
        <f t="shared" si="16"/>
        <v>250</v>
      </c>
      <c r="B261" s="57" t="s">
        <v>446</v>
      </c>
      <c r="C261" s="40" t="s">
        <v>447</v>
      </c>
      <c r="D261" s="37" t="s">
        <v>0</v>
      </c>
      <c r="E261" s="37">
        <v>10</v>
      </c>
      <c r="F261" s="36"/>
      <c r="G261" s="35"/>
      <c r="H261" s="62"/>
      <c r="I261" s="35"/>
      <c r="J261" s="35"/>
      <c r="K261" s="103">
        <v>0</v>
      </c>
      <c r="L261" s="103">
        <v>0</v>
      </c>
      <c r="M261" s="103">
        <v>0</v>
      </c>
      <c r="N261" s="103">
        <v>0</v>
      </c>
      <c r="O261" s="103">
        <f t="shared" si="17"/>
        <v>0</v>
      </c>
      <c r="P261" s="103">
        <f t="shared" si="18"/>
        <v>0</v>
      </c>
      <c r="Q261" s="103">
        <f t="shared" si="19"/>
        <v>0</v>
      </c>
      <c r="R261" s="103">
        <f t="shared" si="20"/>
        <v>0</v>
      </c>
      <c r="S261" s="82"/>
    </row>
    <row r="262" spans="1:19" s="3" customFormat="1" ht="40.9" customHeight="1" x14ac:dyDescent="0.2">
      <c r="A262" s="35">
        <f t="shared" si="16"/>
        <v>251</v>
      </c>
      <c r="B262" s="57" t="s">
        <v>448</v>
      </c>
      <c r="C262" s="69" t="s">
        <v>449</v>
      </c>
      <c r="D262" s="84" t="s">
        <v>2</v>
      </c>
      <c r="E262" s="83">
        <v>7</v>
      </c>
      <c r="F262" s="71"/>
      <c r="G262" s="35"/>
      <c r="H262" s="43"/>
      <c r="I262" s="35"/>
      <c r="J262" s="35"/>
      <c r="K262" s="103">
        <v>0</v>
      </c>
      <c r="L262" s="103">
        <v>0</v>
      </c>
      <c r="M262" s="103">
        <v>0</v>
      </c>
      <c r="N262" s="103">
        <v>0</v>
      </c>
      <c r="O262" s="103">
        <f t="shared" si="17"/>
        <v>0</v>
      </c>
      <c r="P262" s="103">
        <f t="shared" si="18"/>
        <v>0</v>
      </c>
      <c r="Q262" s="103">
        <f t="shared" si="19"/>
        <v>0</v>
      </c>
      <c r="R262" s="103">
        <f t="shared" si="20"/>
        <v>0</v>
      </c>
      <c r="S262" s="82"/>
    </row>
    <row r="263" spans="1:19" s="3" customFormat="1" ht="40.9" customHeight="1" x14ac:dyDescent="0.2">
      <c r="A263" s="35">
        <f t="shared" si="16"/>
        <v>252</v>
      </c>
      <c r="B263" s="54" t="s">
        <v>407</v>
      </c>
      <c r="C263" s="36" t="s">
        <v>467</v>
      </c>
      <c r="D263" s="86" t="s">
        <v>0</v>
      </c>
      <c r="E263" s="73">
        <v>5</v>
      </c>
      <c r="F263" s="74"/>
      <c r="G263" s="72"/>
      <c r="H263" s="74"/>
      <c r="I263" s="72"/>
      <c r="J263" s="35"/>
      <c r="K263" s="103">
        <v>0</v>
      </c>
      <c r="L263" s="103">
        <v>0</v>
      </c>
      <c r="M263" s="103">
        <v>0</v>
      </c>
      <c r="N263" s="103">
        <v>0</v>
      </c>
      <c r="O263" s="103">
        <f t="shared" si="17"/>
        <v>0</v>
      </c>
      <c r="P263" s="103">
        <f t="shared" si="18"/>
        <v>0</v>
      </c>
      <c r="Q263" s="103">
        <f t="shared" si="19"/>
        <v>0</v>
      </c>
      <c r="R263" s="103">
        <f t="shared" si="20"/>
        <v>0</v>
      </c>
      <c r="S263" s="82"/>
    </row>
    <row r="264" spans="1:19" s="3" customFormat="1" ht="25.5" x14ac:dyDescent="0.2">
      <c r="A264" s="35">
        <f t="shared" si="16"/>
        <v>253</v>
      </c>
      <c r="B264" s="54" t="s">
        <v>407</v>
      </c>
      <c r="C264" s="36" t="s">
        <v>450</v>
      </c>
      <c r="D264" s="37" t="s">
        <v>0</v>
      </c>
      <c r="E264" s="37">
        <v>5</v>
      </c>
      <c r="F264" s="36"/>
      <c r="G264" s="35"/>
      <c r="H264" s="43"/>
      <c r="I264" s="35"/>
      <c r="J264" s="35"/>
      <c r="K264" s="103">
        <v>0</v>
      </c>
      <c r="L264" s="103">
        <v>0</v>
      </c>
      <c r="M264" s="103">
        <v>0</v>
      </c>
      <c r="N264" s="103">
        <v>0</v>
      </c>
      <c r="O264" s="103">
        <f t="shared" si="17"/>
        <v>0</v>
      </c>
      <c r="P264" s="103">
        <f t="shared" si="18"/>
        <v>0</v>
      </c>
      <c r="Q264" s="103">
        <f t="shared" si="19"/>
        <v>0</v>
      </c>
      <c r="R264" s="103">
        <f t="shared" si="20"/>
        <v>0</v>
      </c>
      <c r="S264" s="82"/>
    </row>
    <row r="265" spans="1:19" s="3" customFormat="1" ht="53.1" customHeight="1" x14ac:dyDescent="0.2">
      <c r="A265" s="35">
        <f t="shared" si="16"/>
        <v>254</v>
      </c>
      <c r="B265" s="36" t="s">
        <v>407</v>
      </c>
      <c r="C265" s="36" t="s">
        <v>451</v>
      </c>
      <c r="D265" s="37" t="s">
        <v>0</v>
      </c>
      <c r="E265" s="37">
        <v>1</v>
      </c>
      <c r="F265" s="36"/>
      <c r="G265" s="35"/>
      <c r="H265" s="43"/>
      <c r="I265" s="35"/>
      <c r="J265" s="35"/>
      <c r="K265" s="103">
        <v>0</v>
      </c>
      <c r="L265" s="103">
        <v>0</v>
      </c>
      <c r="M265" s="103">
        <v>0</v>
      </c>
      <c r="N265" s="103">
        <v>0</v>
      </c>
      <c r="O265" s="103">
        <f t="shared" si="17"/>
        <v>0</v>
      </c>
      <c r="P265" s="103">
        <f t="shared" si="18"/>
        <v>0</v>
      </c>
      <c r="Q265" s="103">
        <f t="shared" si="19"/>
        <v>0</v>
      </c>
      <c r="R265" s="103">
        <f t="shared" si="20"/>
        <v>0</v>
      </c>
      <c r="S265" s="82"/>
    </row>
    <row r="266" spans="1:19" s="3" customFormat="1" ht="21.75" customHeight="1" x14ac:dyDescent="0.2">
      <c r="A266" s="35">
        <f t="shared" si="16"/>
        <v>255</v>
      </c>
      <c r="B266" s="36" t="s">
        <v>469</v>
      </c>
      <c r="C266" s="36" t="s">
        <v>470</v>
      </c>
      <c r="D266" s="37" t="s">
        <v>1</v>
      </c>
      <c r="E266" s="37">
        <v>10</v>
      </c>
      <c r="F266" s="36"/>
      <c r="G266" s="35"/>
      <c r="H266" s="43"/>
      <c r="I266" s="35"/>
      <c r="J266" s="35"/>
      <c r="K266" s="103">
        <v>0</v>
      </c>
      <c r="L266" s="103">
        <v>0</v>
      </c>
      <c r="M266" s="103">
        <v>0</v>
      </c>
      <c r="N266" s="103">
        <v>0</v>
      </c>
      <c r="O266" s="103">
        <f t="shared" si="17"/>
        <v>0</v>
      </c>
      <c r="P266" s="103">
        <f t="shared" si="18"/>
        <v>0</v>
      </c>
      <c r="Q266" s="103">
        <f t="shared" si="19"/>
        <v>0</v>
      </c>
      <c r="R266" s="103">
        <f t="shared" si="20"/>
        <v>0</v>
      </c>
      <c r="S266" s="82"/>
    </row>
    <row r="267" spans="1:19" s="3" customFormat="1" ht="25.5" x14ac:dyDescent="0.2">
      <c r="A267" s="35">
        <f t="shared" ref="A267:A278" si="21">ROW(A256:A266)</f>
        <v>256</v>
      </c>
      <c r="B267" s="36" t="s">
        <v>452</v>
      </c>
      <c r="C267" s="35" t="s">
        <v>165</v>
      </c>
      <c r="D267" s="37" t="s">
        <v>1</v>
      </c>
      <c r="E267" s="37">
        <v>5</v>
      </c>
      <c r="F267" s="36"/>
      <c r="G267" s="35"/>
      <c r="H267" s="43"/>
      <c r="I267" s="35"/>
      <c r="J267" s="35"/>
      <c r="K267" s="103">
        <v>0</v>
      </c>
      <c r="L267" s="103">
        <v>0</v>
      </c>
      <c r="M267" s="103">
        <v>0</v>
      </c>
      <c r="N267" s="103">
        <v>0</v>
      </c>
      <c r="O267" s="103">
        <f t="shared" ref="O267:O278" si="22">L267*(100-M267)/100</f>
        <v>0</v>
      </c>
      <c r="P267" s="103">
        <f t="shared" ref="P267:P278" si="23">O267*(1+N267/100)</f>
        <v>0</v>
      </c>
      <c r="Q267" s="103">
        <f t="shared" ref="Q267:Q278" si="24">O267*E267</f>
        <v>0</v>
      </c>
      <c r="R267" s="103">
        <f t="shared" ref="R267:R278" si="25">P267*E267</f>
        <v>0</v>
      </c>
      <c r="S267" s="82"/>
    </row>
    <row r="268" spans="1:19" s="3" customFormat="1" ht="14.25" x14ac:dyDescent="0.2">
      <c r="A268" s="35">
        <f t="shared" si="21"/>
        <v>257</v>
      </c>
      <c r="B268" s="36" t="s">
        <v>453</v>
      </c>
      <c r="C268" s="36" t="s">
        <v>468</v>
      </c>
      <c r="D268" s="37" t="s">
        <v>1</v>
      </c>
      <c r="E268" s="37">
        <v>30</v>
      </c>
      <c r="F268" s="36"/>
      <c r="G268" s="35"/>
      <c r="H268" s="43"/>
      <c r="I268" s="35"/>
      <c r="J268" s="35"/>
      <c r="K268" s="103">
        <v>0</v>
      </c>
      <c r="L268" s="103">
        <v>0</v>
      </c>
      <c r="M268" s="103">
        <v>0</v>
      </c>
      <c r="N268" s="103">
        <v>0</v>
      </c>
      <c r="O268" s="103">
        <f t="shared" si="22"/>
        <v>0</v>
      </c>
      <c r="P268" s="103">
        <f t="shared" si="23"/>
        <v>0</v>
      </c>
      <c r="Q268" s="103">
        <f t="shared" si="24"/>
        <v>0</v>
      </c>
      <c r="R268" s="103">
        <f t="shared" si="25"/>
        <v>0</v>
      </c>
      <c r="S268" s="82"/>
    </row>
    <row r="269" spans="1:19" s="3" customFormat="1" ht="14.25" x14ac:dyDescent="0.2">
      <c r="A269" s="35">
        <f t="shared" si="21"/>
        <v>258</v>
      </c>
      <c r="B269" s="36" t="s">
        <v>454</v>
      </c>
      <c r="C269" s="58" t="s">
        <v>456</v>
      </c>
      <c r="D269" s="37" t="s">
        <v>0</v>
      </c>
      <c r="E269" s="37">
        <v>10</v>
      </c>
      <c r="F269" s="36"/>
      <c r="G269" s="35"/>
      <c r="H269" s="43"/>
      <c r="I269" s="35"/>
      <c r="J269" s="35"/>
      <c r="K269" s="103">
        <v>0</v>
      </c>
      <c r="L269" s="103">
        <v>0</v>
      </c>
      <c r="M269" s="103">
        <v>0</v>
      </c>
      <c r="N269" s="103">
        <v>0</v>
      </c>
      <c r="O269" s="103">
        <f t="shared" si="22"/>
        <v>0</v>
      </c>
      <c r="P269" s="103">
        <f t="shared" si="23"/>
        <v>0</v>
      </c>
      <c r="Q269" s="103">
        <f t="shared" si="24"/>
        <v>0</v>
      </c>
      <c r="R269" s="103">
        <f t="shared" si="25"/>
        <v>0</v>
      </c>
      <c r="S269" s="82"/>
    </row>
    <row r="270" spans="1:19" s="3" customFormat="1" ht="14.25" x14ac:dyDescent="0.2">
      <c r="A270" s="35">
        <f t="shared" si="21"/>
        <v>259</v>
      </c>
      <c r="B270" s="36" t="s">
        <v>455</v>
      </c>
      <c r="C270" s="36" t="s">
        <v>457</v>
      </c>
      <c r="D270" s="37" t="s">
        <v>1</v>
      </c>
      <c r="E270" s="37">
        <v>10</v>
      </c>
      <c r="F270" s="36"/>
      <c r="G270" s="35"/>
      <c r="H270" s="35"/>
      <c r="I270" s="35"/>
      <c r="J270" s="35"/>
      <c r="K270" s="103">
        <v>0</v>
      </c>
      <c r="L270" s="103">
        <v>0</v>
      </c>
      <c r="M270" s="103">
        <v>0</v>
      </c>
      <c r="N270" s="103">
        <v>0</v>
      </c>
      <c r="O270" s="103">
        <f t="shared" si="22"/>
        <v>0</v>
      </c>
      <c r="P270" s="103">
        <f t="shared" si="23"/>
        <v>0</v>
      </c>
      <c r="Q270" s="103">
        <f t="shared" si="24"/>
        <v>0</v>
      </c>
      <c r="R270" s="103">
        <f t="shared" si="25"/>
        <v>0</v>
      </c>
      <c r="S270" s="82"/>
    </row>
    <row r="271" spans="1:19" s="3" customFormat="1" ht="14.25" x14ac:dyDescent="0.2">
      <c r="A271" s="35">
        <f t="shared" si="21"/>
        <v>260</v>
      </c>
      <c r="B271" s="57" t="s">
        <v>458</v>
      </c>
      <c r="C271" s="36" t="s">
        <v>459</v>
      </c>
      <c r="D271" s="37" t="s">
        <v>0</v>
      </c>
      <c r="E271" s="37">
        <v>30</v>
      </c>
      <c r="F271" s="36"/>
      <c r="G271" s="35"/>
      <c r="H271" s="35"/>
      <c r="I271" s="35"/>
      <c r="J271" s="35"/>
      <c r="K271" s="103">
        <v>0</v>
      </c>
      <c r="L271" s="103">
        <v>0</v>
      </c>
      <c r="M271" s="103">
        <v>0</v>
      </c>
      <c r="N271" s="103">
        <v>0</v>
      </c>
      <c r="O271" s="103">
        <f t="shared" si="22"/>
        <v>0</v>
      </c>
      <c r="P271" s="103">
        <f t="shared" si="23"/>
        <v>0</v>
      </c>
      <c r="Q271" s="103">
        <f t="shared" si="24"/>
        <v>0</v>
      </c>
      <c r="R271" s="103">
        <f t="shared" si="25"/>
        <v>0</v>
      </c>
      <c r="S271" s="82"/>
    </row>
    <row r="272" spans="1:19" s="3" customFormat="1" ht="14.25" x14ac:dyDescent="0.2">
      <c r="A272" s="35">
        <f t="shared" si="21"/>
        <v>261</v>
      </c>
      <c r="B272" s="36" t="s">
        <v>471</v>
      </c>
      <c r="C272" s="36" t="s">
        <v>472</v>
      </c>
      <c r="D272" s="37" t="s">
        <v>1</v>
      </c>
      <c r="E272" s="37">
        <v>5</v>
      </c>
      <c r="F272" s="36"/>
      <c r="G272" s="35"/>
      <c r="H272" s="35"/>
      <c r="I272" s="35"/>
      <c r="J272" s="35"/>
      <c r="K272" s="103">
        <v>0</v>
      </c>
      <c r="L272" s="103">
        <v>0</v>
      </c>
      <c r="M272" s="103">
        <v>0</v>
      </c>
      <c r="N272" s="103">
        <v>0</v>
      </c>
      <c r="O272" s="103">
        <f t="shared" si="22"/>
        <v>0</v>
      </c>
      <c r="P272" s="103">
        <f t="shared" si="23"/>
        <v>0</v>
      </c>
      <c r="Q272" s="103">
        <f t="shared" si="24"/>
        <v>0</v>
      </c>
      <c r="R272" s="103">
        <f t="shared" si="25"/>
        <v>0</v>
      </c>
      <c r="S272" s="82"/>
    </row>
    <row r="273" spans="1:19" s="3" customFormat="1" ht="14.25" x14ac:dyDescent="0.2">
      <c r="A273" s="35">
        <f t="shared" si="21"/>
        <v>262</v>
      </c>
      <c r="B273" s="36" t="s">
        <v>471</v>
      </c>
      <c r="C273" s="36" t="s">
        <v>473</v>
      </c>
      <c r="D273" s="37" t="s">
        <v>1</v>
      </c>
      <c r="E273" s="37">
        <v>5</v>
      </c>
      <c r="F273" s="36"/>
      <c r="G273" s="35"/>
      <c r="H273" s="35"/>
      <c r="I273" s="35"/>
      <c r="J273" s="35"/>
      <c r="K273" s="103">
        <v>0</v>
      </c>
      <c r="L273" s="103">
        <v>0</v>
      </c>
      <c r="M273" s="103">
        <v>0</v>
      </c>
      <c r="N273" s="103">
        <v>0</v>
      </c>
      <c r="O273" s="103">
        <f t="shared" si="22"/>
        <v>0</v>
      </c>
      <c r="P273" s="103">
        <f t="shared" si="23"/>
        <v>0</v>
      </c>
      <c r="Q273" s="103">
        <f t="shared" si="24"/>
        <v>0</v>
      </c>
      <c r="R273" s="103">
        <f t="shared" si="25"/>
        <v>0</v>
      </c>
      <c r="S273" s="82"/>
    </row>
    <row r="274" spans="1:19" s="3" customFormat="1" ht="30.75" customHeight="1" x14ac:dyDescent="0.2">
      <c r="A274" s="35">
        <f t="shared" si="21"/>
        <v>263</v>
      </c>
      <c r="B274" s="36" t="s">
        <v>460</v>
      </c>
      <c r="C274" s="36" t="s">
        <v>461</v>
      </c>
      <c r="D274" s="37" t="s">
        <v>1</v>
      </c>
      <c r="E274" s="37">
        <v>10</v>
      </c>
      <c r="F274" s="36"/>
      <c r="G274" s="35"/>
      <c r="H274" s="35"/>
      <c r="I274" s="35"/>
      <c r="J274" s="35"/>
      <c r="K274" s="103">
        <v>0</v>
      </c>
      <c r="L274" s="103">
        <v>0</v>
      </c>
      <c r="M274" s="103">
        <v>0</v>
      </c>
      <c r="N274" s="103">
        <v>0</v>
      </c>
      <c r="O274" s="103">
        <f t="shared" si="22"/>
        <v>0</v>
      </c>
      <c r="P274" s="103">
        <f t="shared" si="23"/>
        <v>0</v>
      </c>
      <c r="Q274" s="103">
        <f t="shared" si="24"/>
        <v>0</v>
      </c>
      <c r="R274" s="103">
        <f t="shared" si="25"/>
        <v>0</v>
      </c>
      <c r="S274" s="82"/>
    </row>
    <row r="275" spans="1:19" s="3" customFormat="1" ht="14.25" x14ac:dyDescent="0.2">
      <c r="A275" s="35">
        <f t="shared" si="21"/>
        <v>264</v>
      </c>
      <c r="B275" s="36" t="s">
        <v>460</v>
      </c>
      <c r="C275" s="36" t="s">
        <v>462</v>
      </c>
      <c r="D275" s="37" t="s">
        <v>1</v>
      </c>
      <c r="E275" s="37">
        <v>10</v>
      </c>
      <c r="F275" s="36"/>
      <c r="G275" s="35"/>
      <c r="H275" s="35"/>
      <c r="I275" s="35"/>
      <c r="J275" s="35"/>
      <c r="K275" s="103">
        <v>0</v>
      </c>
      <c r="L275" s="103">
        <v>0</v>
      </c>
      <c r="M275" s="103">
        <v>0</v>
      </c>
      <c r="N275" s="103">
        <v>0</v>
      </c>
      <c r="O275" s="103">
        <f t="shared" si="22"/>
        <v>0</v>
      </c>
      <c r="P275" s="103">
        <f t="shared" si="23"/>
        <v>0</v>
      </c>
      <c r="Q275" s="103">
        <f t="shared" si="24"/>
        <v>0</v>
      </c>
      <c r="R275" s="103">
        <f t="shared" si="25"/>
        <v>0</v>
      </c>
      <c r="S275" s="82"/>
    </row>
    <row r="276" spans="1:19" s="3" customFormat="1" ht="46.5" customHeight="1" x14ac:dyDescent="0.2">
      <c r="A276" s="35">
        <f t="shared" si="21"/>
        <v>265</v>
      </c>
      <c r="B276" s="36" t="s">
        <v>73</v>
      </c>
      <c r="C276" s="69" t="s">
        <v>463</v>
      </c>
      <c r="D276" s="84" t="s">
        <v>2</v>
      </c>
      <c r="E276" s="84">
        <v>10</v>
      </c>
      <c r="F276" s="74"/>
      <c r="G276" s="35"/>
      <c r="H276" s="35"/>
      <c r="I276" s="35"/>
      <c r="J276" s="35"/>
      <c r="K276" s="103">
        <v>0</v>
      </c>
      <c r="L276" s="103">
        <v>0</v>
      </c>
      <c r="M276" s="103">
        <v>0</v>
      </c>
      <c r="N276" s="103">
        <v>0</v>
      </c>
      <c r="O276" s="103">
        <f t="shared" si="22"/>
        <v>0</v>
      </c>
      <c r="P276" s="103">
        <f t="shared" si="23"/>
        <v>0</v>
      </c>
      <c r="Q276" s="103">
        <f t="shared" si="24"/>
        <v>0</v>
      </c>
      <c r="R276" s="103">
        <f t="shared" si="25"/>
        <v>0</v>
      </c>
      <c r="S276" s="82"/>
    </row>
    <row r="277" spans="1:19" s="3" customFormat="1" ht="40.5" customHeight="1" x14ac:dyDescent="0.2">
      <c r="A277" s="35">
        <f t="shared" si="21"/>
        <v>266</v>
      </c>
      <c r="B277" s="36" t="s">
        <v>410</v>
      </c>
      <c r="C277" s="70" t="s">
        <v>484</v>
      </c>
      <c r="D277" s="83" t="s">
        <v>2</v>
      </c>
      <c r="E277" s="83">
        <v>900</v>
      </c>
      <c r="F277" s="70"/>
      <c r="G277" s="35"/>
      <c r="H277" s="35"/>
      <c r="I277" s="35"/>
      <c r="J277" s="35"/>
      <c r="K277" s="103">
        <v>0</v>
      </c>
      <c r="L277" s="103">
        <v>0</v>
      </c>
      <c r="M277" s="103">
        <v>0</v>
      </c>
      <c r="N277" s="103">
        <v>0</v>
      </c>
      <c r="O277" s="103">
        <f t="shared" si="22"/>
        <v>0</v>
      </c>
      <c r="P277" s="103">
        <f t="shared" si="23"/>
        <v>0</v>
      </c>
      <c r="Q277" s="103">
        <f t="shared" si="24"/>
        <v>0</v>
      </c>
      <c r="R277" s="103">
        <f t="shared" si="25"/>
        <v>0</v>
      </c>
      <c r="S277" s="82"/>
    </row>
    <row r="278" spans="1:19" s="3" customFormat="1" ht="36" customHeight="1" x14ac:dyDescent="0.2">
      <c r="A278" s="35">
        <f t="shared" si="21"/>
        <v>267</v>
      </c>
      <c r="B278" s="36" t="s">
        <v>477</v>
      </c>
      <c r="C278" s="70" t="s">
        <v>481</v>
      </c>
      <c r="D278" s="83" t="s">
        <v>2</v>
      </c>
      <c r="E278" s="83">
        <v>6</v>
      </c>
      <c r="F278" s="70"/>
      <c r="G278" s="35"/>
      <c r="H278" s="35"/>
      <c r="I278" s="35"/>
      <c r="J278" s="35"/>
      <c r="K278" s="103">
        <v>0</v>
      </c>
      <c r="L278" s="103">
        <v>0</v>
      </c>
      <c r="M278" s="103">
        <v>0</v>
      </c>
      <c r="N278" s="103">
        <v>0</v>
      </c>
      <c r="O278" s="103">
        <f t="shared" si="22"/>
        <v>0</v>
      </c>
      <c r="P278" s="103">
        <f t="shared" si="23"/>
        <v>0</v>
      </c>
      <c r="Q278" s="103">
        <f t="shared" si="24"/>
        <v>0</v>
      </c>
      <c r="R278" s="103">
        <f t="shared" si="25"/>
        <v>0</v>
      </c>
      <c r="S278" s="82"/>
    </row>
    <row r="279" spans="1:19" s="3" customFormat="1" ht="60" customHeight="1" x14ac:dyDescent="0.2">
      <c r="A279" s="75"/>
      <c r="B279" s="76" t="s">
        <v>409</v>
      </c>
      <c r="C279" s="50"/>
      <c r="D279" s="51"/>
      <c r="E279" s="50"/>
      <c r="F279" s="50"/>
      <c r="G279" s="50"/>
      <c r="H279" s="77"/>
      <c r="I279" s="78"/>
      <c r="J279" s="77"/>
      <c r="K279" s="104"/>
      <c r="L279" s="104"/>
      <c r="M279" s="104"/>
      <c r="N279" s="104"/>
      <c r="O279" s="104"/>
      <c r="P279" s="104"/>
      <c r="Q279" s="104">
        <f xml:space="preserve"> SUM(Q11:Q278)</f>
        <v>0</v>
      </c>
      <c r="R279" s="104">
        <f xml:space="preserve"> SUM(R11:R278)</f>
        <v>0</v>
      </c>
      <c r="S279" s="82"/>
    </row>
    <row r="280" spans="1:19" s="25" customFormat="1" ht="12" customHeight="1" x14ac:dyDescent="0.2">
      <c r="A280" s="16"/>
      <c r="B280" s="22"/>
      <c r="C280" s="22"/>
      <c r="D280" s="16"/>
      <c r="E280" s="23"/>
      <c r="F280" s="22"/>
      <c r="G280" s="16"/>
      <c r="H280" s="24"/>
      <c r="I280" s="16"/>
      <c r="J280" s="16"/>
      <c r="K280" s="22"/>
      <c r="L280" s="16"/>
      <c r="M280" s="16"/>
      <c r="N280" s="16"/>
      <c r="O280" s="16"/>
      <c r="P280" s="16"/>
      <c r="Q280" s="16"/>
      <c r="R280" s="16"/>
    </row>
    <row r="281" spans="1:19" s="16" customFormat="1" x14ac:dyDescent="0.2">
      <c r="A281" s="26"/>
      <c r="B281" s="87" t="s">
        <v>391</v>
      </c>
      <c r="C281" s="88"/>
      <c r="D281" s="89"/>
      <c r="E281" s="4"/>
      <c r="F281" s="4"/>
      <c r="G281" s="4"/>
      <c r="H281" s="4"/>
      <c r="I281" s="4"/>
      <c r="J281" s="4"/>
      <c r="K281" s="89"/>
      <c r="L281" s="4"/>
      <c r="M281" s="29"/>
      <c r="N281" s="30"/>
      <c r="O281" s="31"/>
      <c r="P281" s="28"/>
      <c r="Q281" s="28"/>
      <c r="R281" s="28"/>
    </row>
    <row r="282" spans="1:19" s="28" customFormat="1" x14ac:dyDescent="0.2">
      <c r="A282" s="26"/>
      <c r="B282" s="87" t="s">
        <v>392</v>
      </c>
      <c r="C282" s="88"/>
      <c r="D282" s="89"/>
      <c r="E282" s="89"/>
      <c r="F282" s="89"/>
      <c r="G282" s="90"/>
      <c r="H282" s="89"/>
      <c r="I282" s="89"/>
      <c r="J282" s="89"/>
      <c r="K282" s="89"/>
      <c r="L282" s="89"/>
      <c r="M282" s="29"/>
      <c r="N282" s="30"/>
      <c r="O282" s="31"/>
    </row>
    <row r="283" spans="1:19" s="28" customFormat="1" x14ac:dyDescent="0.2">
      <c r="A283" s="26"/>
      <c r="B283" s="87" t="s">
        <v>393</v>
      </c>
      <c r="C283" s="88"/>
      <c r="D283" s="89"/>
      <c r="E283" s="89"/>
      <c r="F283" s="89"/>
      <c r="G283" s="90"/>
      <c r="H283" s="89"/>
      <c r="I283" s="89"/>
      <c r="J283" s="89"/>
      <c r="K283" s="91"/>
      <c r="L283" s="89"/>
      <c r="M283" s="33"/>
      <c r="N283" s="30"/>
      <c r="O283" s="31"/>
    </row>
    <row r="284" spans="1:19" s="28" customFormat="1" x14ac:dyDescent="0.2">
      <c r="A284" s="34"/>
      <c r="B284" s="87" t="s">
        <v>394</v>
      </c>
      <c r="C284" s="88"/>
      <c r="D284" s="89"/>
      <c r="E284" s="89"/>
      <c r="F284" s="89"/>
      <c r="G284" s="90"/>
      <c r="H284" s="89"/>
      <c r="I284" s="89"/>
      <c r="J284" s="89"/>
      <c r="K284" s="89"/>
      <c r="L284" s="89"/>
      <c r="M284" s="27"/>
      <c r="N284" s="30"/>
      <c r="O284" s="31"/>
    </row>
    <row r="285" spans="1:19" s="28" customFormat="1" x14ac:dyDescent="0.2">
      <c r="A285" s="34"/>
      <c r="B285" s="89" t="s">
        <v>395</v>
      </c>
      <c r="C285" s="88"/>
      <c r="D285" s="89"/>
      <c r="E285" s="89"/>
      <c r="F285" s="89"/>
      <c r="G285" s="89"/>
      <c r="H285" s="89"/>
      <c r="I285" s="90"/>
      <c r="J285" s="91"/>
      <c r="K285" s="89"/>
      <c r="L285" s="91"/>
      <c r="M285" s="27"/>
      <c r="N285" s="30"/>
      <c r="O285" s="31"/>
    </row>
    <row r="286" spans="1:19" s="28" customFormat="1" x14ac:dyDescent="0.2">
      <c r="A286" s="32"/>
      <c r="B286" s="89"/>
      <c r="C286" s="89"/>
      <c r="D286" s="89"/>
      <c r="E286" s="89"/>
      <c r="F286" s="4"/>
      <c r="G286" s="4"/>
      <c r="H286" s="92" t="s">
        <v>396</v>
      </c>
      <c r="I286" s="93"/>
      <c r="J286" s="94"/>
      <c r="K286" s="95"/>
      <c r="L286" s="96" t="s">
        <v>397</v>
      </c>
      <c r="M286" s="29"/>
      <c r="N286" s="30"/>
      <c r="O286" s="31"/>
    </row>
    <row r="287" spans="1:19" s="28" customFormat="1" ht="15" customHeight="1" x14ac:dyDescent="0.2">
      <c r="A287" s="32"/>
      <c r="B287" s="89"/>
      <c r="C287" s="88"/>
      <c r="D287" s="89"/>
      <c r="E287" s="89"/>
      <c r="F287" s="4"/>
      <c r="G287" s="4"/>
      <c r="H287" s="92" t="s">
        <v>399</v>
      </c>
      <c r="I287" s="97"/>
      <c r="J287" s="94"/>
      <c r="K287" s="95"/>
      <c r="L287" s="98" t="s">
        <v>397</v>
      </c>
      <c r="M287" s="29"/>
      <c r="N287" s="30"/>
      <c r="O287" s="31"/>
    </row>
    <row r="288" spans="1:19" s="28" customFormat="1" ht="15" customHeight="1" x14ac:dyDescent="0.2">
      <c r="A288" s="32"/>
      <c r="B288" s="89"/>
      <c r="C288" s="88"/>
      <c r="D288" s="89"/>
      <c r="E288" s="89"/>
      <c r="F288" s="4"/>
      <c r="G288" s="4"/>
      <c r="H288" s="99" t="s">
        <v>398</v>
      </c>
      <c r="I288" s="100"/>
      <c r="J288" s="101"/>
      <c r="K288" s="95"/>
      <c r="L288" s="98" t="s">
        <v>397</v>
      </c>
      <c r="M288" s="27"/>
      <c r="N288" s="30"/>
      <c r="O288" s="31"/>
    </row>
    <row r="289" spans="1:18" s="28" customFormat="1" ht="15" customHeight="1" x14ac:dyDescent="0.2">
      <c r="A289" s="32"/>
      <c r="B289" s="88"/>
      <c r="C289" s="88"/>
      <c r="D289" s="89"/>
      <c r="E289" s="89"/>
      <c r="F289" s="4"/>
      <c r="G289" s="4"/>
      <c r="H289" s="99" t="s">
        <v>400</v>
      </c>
      <c r="I289" s="99"/>
      <c r="J289" s="101"/>
      <c r="K289" s="95"/>
      <c r="L289" s="96" t="s">
        <v>397</v>
      </c>
      <c r="M289" s="27"/>
      <c r="N289" s="30"/>
      <c r="O289" s="31"/>
    </row>
    <row r="290" spans="1:18" s="28" customFormat="1" ht="15" customHeight="1" x14ac:dyDescent="0.2">
      <c r="A290" s="32"/>
      <c r="B290" s="89" t="s">
        <v>490</v>
      </c>
      <c r="C290" s="88"/>
      <c r="D290" s="102" t="s">
        <v>401</v>
      </c>
      <c r="E290" s="90"/>
      <c r="F290" s="89"/>
      <c r="G290" s="89"/>
      <c r="H290" s="89"/>
      <c r="I290" s="4"/>
      <c r="J290" s="89"/>
      <c r="K290" s="4"/>
      <c r="L290" s="4"/>
      <c r="M290" s="27"/>
      <c r="N290" s="30"/>
      <c r="O290" s="31"/>
    </row>
    <row r="291" spans="1:18" s="28" customFormat="1" x14ac:dyDescent="0.2">
      <c r="A291" s="16"/>
      <c r="B291" s="22"/>
      <c r="C291" s="22"/>
      <c r="D291" s="16"/>
      <c r="E291" s="23"/>
      <c r="F291" s="22"/>
      <c r="G291" s="16"/>
      <c r="H291" s="24"/>
      <c r="I291" s="16"/>
      <c r="J291" s="16"/>
      <c r="K291" s="22"/>
      <c r="L291" s="16"/>
      <c r="M291" s="16"/>
      <c r="N291" s="16"/>
      <c r="O291" s="16"/>
      <c r="P291" s="16"/>
      <c r="Q291" s="16"/>
      <c r="R291" s="16"/>
    </row>
    <row r="292" spans="1:18" s="16" customFormat="1" ht="36" customHeight="1" x14ac:dyDescent="0.2">
      <c r="B292" s="22"/>
      <c r="C292" s="22"/>
      <c r="E292" s="23"/>
      <c r="F292" s="22"/>
      <c r="H292" s="24"/>
      <c r="K292" s="22"/>
    </row>
    <row r="293" spans="1:18" s="16" customFormat="1" ht="36" customHeight="1" x14ac:dyDescent="0.2">
      <c r="A293" s="4"/>
      <c r="B293" s="5"/>
      <c r="C293" s="5"/>
      <c r="D293" s="4"/>
      <c r="E293" s="6"/>
      <c r="F293" s="5"/>
      <c r="G293" s="4"/>
      <c r="H293" s="7"/>
      <c r="I293" s="4"/>
      <c r="J293" s="4"/>
      <c r="K293" s="5"/>
      <c r="L293" s="4"/>
      <c r="M293" s="4"/>
      <c r="N293" s="4"/>
      <c r="O293" s="4"/>
      <c r="P293" s="4"/>
      <c r="Q293" s="4"/>
      <c r="R293" s="4"/>
    </row>
    <row r="294" spans="1:18" ht="36" customHeight="1" x14ac:dyDescent="0.2">
      <c r="E294" s="6"/>
    </row>
    <row r="295" spans="1:18" ht="36" customHeight="1" x14ac:dyDescent="0.2">
      <c r="E295" s="6"/>
    </row>
    <row r="296" spans="1:18" ht="36" customHeight="1" x14ac:dyDescent="0.2">
      <c r="E296" s="6"/>
    </row>
    <row r="297" spans="1:18" ht="36" customHeight="1" x14ac:dyDescent="0.2">
      <c r="E297" s="6"/>
    </row>
    <row r="298" spans="1:18" ht="36" customHeight="1" x14ac:dyDescent="0.2">
      <c r="E298" s="6"/>
    </row>
    <row r="299" spans="1:18" ht="36" customHeight="1" x14ac:dyDescent="0.2">
      <c r="E299" s="6"/>
    </row>
    <row r="300" spans="1:18" ht="36" customHeight="1" x14ac:dyDescent="0.2">
      <c r="E300" s="6"/>
    </row>
    <row r="301" spans="1:18" ht="36" customHeight="1" x14ac:dyDescent="0.2">
      <c r="E301" s="6"/>
    </row>
    <row r="302" spans="1:18" x14ac:dyDescent="0.2">
      <c r="E302" s="6"/>
    </row>
    <row r="303" spans="1:18" ht="42.95" customHeight="1" x14ac:dyDescent="0.2">
      <c r="E303" s="6"/>
    </row>
    <row r="304" spans="1:18" ht="42.95" customHeight="1" x14ac:dyDescent="0.2">
      <c r="E304" s="6"/>
    </row>
    <row r="305" spans="5:5" ht="42.95" customHeight="1" x14ac:dyDescent="0.2">
      <c r="E305" s="6"/>
    </row>
    <row r="306" spans="5:5" ht="42.95" customHeight="1" x14ac:dyDescent="0.2">
      <c r="E306" s="6"/>
    </row>
    <row r="307" spans="5:5" ht="42.95" customHeight="1" x14ac:dyDescent="0.2">
      <c r="E307" s="6"/>
    </row>
    <row r="308" spans="5:5" ht="42.95" customHeight="1" x14ac:dyDescent="0.2">
      <c r="E308" s="6"/>
    </row>
    <row r="309" spans="5:5" ht="42.95" customHeight="1" x14ac:dyDescent="0.2">
      <c r="E309" s="6"/>
    </row>
    <row r="310" spans="5:5" ht="42.95" customHeight="1" x14ac:dyDescent="0.2">
      <c r="E310" s="6"/>
    </row>
    <row r="311" spans="5:5" ht="42.95" customHeight="1" x14ac:dyDescent="0.2">
      <c r="E311" s="6"/>
    </row>
    <row r="312" spans="5:5" ht="42.95" customHeight="1" x14ac:dyDescent="0.2">
      <c r="E312" s="6"/>
    </row>
    <row r="313" spans="5:5" ht="42.95" customHeight="1" x14ac:dyDescent="0.2">
      <c r="E313" s="6"/>
    </row>
    <row r="314" spans="5:5" ht="42.95" customHeight="1" x14ac:dyDescent="0.2">
      <c r="E314" s="6"/>
    </row>
    <row r="315" spans="5:5" ht="42.95" customHeight="1" x14ac:dyDescent="0.2">
      <c r="E315" s="6"/>
    </row>
    <row r="316" spans="5:5" ht="42.95" customHeight="1" x14ac:dyDescent="0.2">
      <c r="E316" s="6"/>
    </row>
    <row r="317" spans="5:5" ht="42.95" customHeight="1" x14ac:dyDescent="0.2">
      <c r="E317" s="6"/>
    </row>
    <row r="318" spans="5:5" ht="42.95" customHeight="1" x14ac:dyDescent="0.2">
      <c r="E318" s="6"/>
    </row>
    <row r="319" spans="5:5" ht="42.95" customHeight="1" x14ac:dyDescent="0.2">
      <c r="E319" s="6"/>
    </row>
    <row r="320" spans="5:5" ht="42.95" customHeight="1" x14ac:dyDescent="0.2">
      <c r="E320" s="6"/>
    </row>
    <row r="321" spans="5:5" ht="42.95" customHeight="1" x14ac:dyDescent="0.2">
      <c r="E321" s="6"/>
    </row>
    <row r="322" spans="5:5" ht="42.95" customHeight="1" x14ac:dyDescent="0.2">
      <c r="E322" s="6"/>
    </row>
    <row r="323" spans="5:5" ht="42.95" customHeight="1" x14ac:dyDescent="0.2">
      <c r="E323" s="6"/>
    </row>
    <row r="324" spans="5:5" x14ac:dyDescent="0.2">
      <c r="E324" s="6"/>
    </row>
    <row r="325" spans="5:5" ht="51.95" customHeight="1" x14ac:dyDescent="0.2">
      <c r="E325" s="6"/>
    </row>
    <row r="326" spans="5:5" ht="51.95" customHeight="1" x14ac:dyDescent="0.2">
      <c r="E326" s="6"/>
    </row>
    <row r="327" spans="5:5" ht="51.95" customHeight="1" x14ac:dyDescent="0.2">
      <c r="E327" s="6"/>
    </row>
    <row r="328" spans="5:5" ht="51.95" customHeight="1" x14ac:dyDescent="0.2">
      <c r="E328" s="6"/>
    </row>
    <row r="329" spans="5:5" ht="51.95" customHeight="1" x14ac:dyDescent="0.2">
      <c r="E329" s="6"/>
    </row>
    <row r="330" spans="5:5" ht="51.95" customHeight="1" x14ac:dyDescent="0.2">
      <c r="E330" s="6"/>
    </row>
    <row r="331" spans="5:5" ht="51.95" customHeight="1" x14ac:dyDescent="0.2">
      <c r="E331" s="6"/>
    </row>
    <row r="332" spans="5:5" ht="51.95" customHeight="1" x14ac:dyDescent="0.2">
      <c r="E332" s="6"/>
    </row>
    <row r="333" spans="5:5" ht="51.95" customHeight="1" x14ac:dyDescent="0.2">
      <c r="E333" s="6"/>
    </row>
    <row r="334" spans="5:5" ht="51.95" customHeight="1" x14ac:dyDescent="0.2">
      <c r="E334" s="6"/>
    </row>
    <row r="335" spans="5:5" ht="51.95" customHeight="1" x14ac:dyDescent="0.2">
      <c r="E335" s="6"/>
    </row>
    <row r="336" spans="5:5" ht="51.95" customHeight="1" x14ac:dyDescent="0.2">
      <c r="E336" s="6"/>
    </row>
    <row r="337" spans="5:5" ht="51.95" customHeight="1" x14ac:dyDescent="0.2">
      <c r="E337" s="6"/>
    </row>
    <row r="338" spans="5:5" ht="51.95" customHeight="1" x14ac:dyDescent="0.2">
      <c r="E338" s="6"/>
    </row>
    <row r="339" spans="5:5" ht="51.95" customHeight="1" x14ac:dyDescent="0.2">
      <c r="E339" s="6"/>
    </row>
    <row r="340" spans="5:5" x14ac:dyDescent="0.2">
      <c r="E340" s="6"/>
    </row>
    <row r="341" spans="5:5" x14ac:dyDescent="0.2">
      <c r="E341" s="6"/>
    </row>
    <row r="342" spans="5:5" ht="39" customHeight="1" x14ac:dyDescent="0.2">
      <c r="E342" s="6"/>
    </row>
    <row r="343" spans="5:5" ht="39" customHeight="1" x14ac:dyDescent="0.2">
      <c r="E343" s="6"/>
    </row>
    <row r="344" spans="5:5" ht="39" customHeight="1" x14ac:dyDescent="0.2">
      <c r="E344" s="6"/>
    </row>
    <row r="345" spans="5:5" ht="39" customHeight="1" x14ac:dyDescent="0.2">
      <c r="E345" s="6"/>
    </row>
    <row r="346" spans="5:5" ht="39" customHeight="1" x14ac:dyDescent="0.2">
      <c r="E346" s="6"/>
    </row>
    <row r="347" spans="5:5" ht="39" customHeight="1" x14ac:dyDescent="0.2">
      <c r="E347" s="6"/>
    </row>
    <row r="348" spans="5:5" ht="39" customHeight="1" x14ac:dyDescent="0.2">
      <c r="E348" s="6"/>
    </row>
    <row r="349" spans="5:5" ht="39" customHeight="1" x14ac:dyDescent="0.2">
      <c r="E349" s="6"/>
    </row>
    <row r="350" spans="5:5" ht="39" customHeight="1" x14ac:dyDescent="0.2">
      <c r="E350" s="6"/>
    </row>
    <row r="351" spans="5:5" ht="39" customHeight="1" x14ac:dyDescent="0.2">
      <c r="E351" s="6"/>
    </row>
    <row r="352" spans="5:5" ht="39" customHeight="1" x14ac:dyDescent="0.2">
      <c r="E352" s="6"/>
    </row>
    <row r="353" spans="5:5" ht="39" customHeight="1" x14ac:dyDescent="0.2">
      <c r="E353" s="6"/>
    </row>
    <row r="354" spans="5:5" ht="39" customHeight="1" x14ac:dyDescent="0.2">
      <c r="E354" s="6"/>
    </row>
    <row r="355" spans="5:5" ht="39" customHeight="1" x14ac:dyDescent="0.2">
      <c r="E355" s="6"/>
    </row>
    <row r="356" spans="5:5" ht="39" customHeight="1" x14ac:dyDescent="0.2">
      <c r="E356" s="6"/>
    </row>
    <row r="357" spans="5:5" ht="39" customHeight="1" x14ac:dyDescent="0.2">
      <c r="E357" s="6"/>
    </row>
    <row r="358" spans="5:5" ht="39" customHeight="1" x14ac:dyDescent="0.2">
      <c r="E358" s="6"/>
    </row>
    <row r="359" spans="5:5" ht="39" customHeight="1" x14ac:dyDescent="0.2">
      <c r="E359" s="6"/>
    </row>
    <row r="360" spans="5:5" ht="39" customHeight="1" x14ac:dyDescent="0.2">
      <c r="E360" s="6"/>
    </row>
    <row r="361" spans="5:5" ht="39" customHeight="1" x14ac:dyDescent="0.2">
      <c r="E361" s="6"/>
    </row>
    <row r="362" spans="5:5" x14ac:dyDescent="0.2">
      <c r="E362" s="6"/>
    </row>
    <row r="363" spans="5:5" ht="26.1" customHeight="1" x14ac:dyDescent="0.2">
      <c r="E363" s="6"/>
    </row>
    <row r="364" spans="5:5" ht="26.1" customHeight="1" x14ac:dyDescent="0.2">
      <c r="E364" s="6"/>
    </row>
    <row r="365" spans="5:5" ht="26.1" customHeight="1" x14ac:dyDescent="0.2">
      <c r="E365" s="6"/>
    </row>
    <row r="366" spans="5:5" ht="26.1" customHeight="1" x14ac:dyDescent="0.2">
      <c r="E366" s="6"/>
    </row>
    <row r="367" spans="5:5" ht="26.1" customHeight="1" x14ac:dyDescent="0.2">
      <c r="E367" s="6"/>
    </row>
    <row r="368" spans="5:5" ht="26.1" customHeight="1" x14ac:dyDescent="0.2">
      <c r="E368" s="6"/>
    </row>
    <row r="369" spans="5:5" ht="26.1" customHeight="1" x14ac:dyDescent="0.2">
      <c r="E369" s="6"/>
    </row>
    <row r="370" spans="5:5" ht="26.1" customHeight="1" x14ac:dyDescent="0.2">
      <c r="E370" s="6"/>
    </row>
    <row r="371" spans="5:5" ht="26.1" customHeight="1" x14ac:dyDescent="0.2">
      <c r="E371" s="6"/>
    </row>
    <row r="372" spans="5:5" ht="26.1" customHeight="1" x14ac:dyDescent="0.2">
      <c r="E372" s="6"/>
    </row>
    <row r="373" spans="5:5" ht="26.1" customHeight="1" x14ac:dyDescent="0.2">
      <c r="E373" s="6"/>
    </row>
    <row r="374" spans="5:5" ht="26.1" customHeight="1" x14ac:dyDescent="0.2">
      <c r="E374" s="6"/>
    </row>
    <row r="375" spans="5:5" ht="26.1" customHeight="1" x14ac:dyDescent="0.2">
      <c r="E375" s="6"/>
    </row>
    <row r="376" spans="5:5" ht="26.1" customHeight="1" x14ac:dyDescent="0.2">
      <c r="E376" s="6"/>
    </row>
    <row r="377" spans="5:5" ht="26.1" customHeight="1" x14ac:dyDescent="0.2">
      <c r="E377" s="6"/>
    </row>
    <row r="378" spans="5:5" ht="26.1" customHeight="1" x14ac:dyDescent="0.2">
      <c r="E378" s="6"/>
    </row>
    <row r="379" spans="5:5" ht="26.1" customHeight="1" x14ac:dyDescent="0.2">
      <c r="E379" s="6"/>
    </row>
    <row r="380" spans="5:5" ht="26.1" customHeight="1" x14ac:dyDescent="0.2">
      <c r="E380" s="6"/>
    </row>
    <row r="381" spans="5:5" ht="26.1" customHeight="1" x14ac:dyDescent="0.2">
      <c r="E381" s="6"/>
    </row>
    <row r="382" spans="5:5" ht="26.1" customHeight="1" x14ac:dyDescent="0.2">
      <c r="E382" s="6"/>
    </row>
    <row r="383" spans="5:5" ht="26.1" customHeight="1" x14ac:dyDescent="0.2">
      <c r="E383" s="6"/>
    </row>
    <row r="384" spans="5:5" ht="26.1" customHeight="1" x14ac:dyDescent="0.2">
      <c r="E384" s="6"/>
    </row>
    <row r="385" spans="5:5" ht="26.1" customHeight="1" x14ac:dyDescent="0.2">
      <c r="E385" s="6"/>
    </row>
    <row r="386" spans="5:5" ht="26.1" customHeight="1" x14ac:dyDescent="0.2">
      <c r="E386" s="6"/>
    </row>
    <row r="387" spans="5:5" ht="26.1" customHeight="1" x14ac:dyDescent="0.2">
      <c r="E387" s="6"/>
    </row>
    <row r="388" spans="5:5" ht="26.1" customHeight="1" x14ac:dyDescent="0.2">
      <c r="E388" s="6"/>
    </row>
    <row r="389" spans="5:5" ht="26.1" customHeight="1" x14ac:dyDescent="0.2">
      <c r="E389" s="6"/>
    </row>
    <row r="390" spans="5:5" ht="26.1" customHeight="1" x14ac:dyDescent="0.2">
      <c r="E390" s="6"/>
    </row>
    <row r="391" spans="5:5" ht="26.1" customHeight="1" x14ac:dyDescent="0.2">
      <c r="E391" s="6"/>
    </row>
    <row r="392" spans="5:5" ht="26.1" customHeight="1" x14ac:dyDescent="0.2">
      <c r="E392" s="6"/>
    </row>
    <row r="393" spans="5:5" ht="26.1" customHeight="1" x14ac:dyDescent="0.2">
      <c r="E393" s="6"/>
    </row>
    <row r="394" spans="5:5" ht="26.1" customHeight="1" x14ac:dyDescent="0.2">
      <c r="E394" s="6"/>
    </row>
    <row r="395" spans="5:5" ht="26.1" customHeight="1" x14ac:dyDescent="0.2">
      <c r="E395" s="6"/>
    </row>
    <row r="396" spans="5:5" ht="26.1" customHeight="1" x14ac:dyDescent="0.2">
      <c r="E396" s="6"/>
    </row>
    <row r="397" spans="5:5" ht="26.1" customHeight="1" x14ac:dyDescent="0.2">
      <c r="E397" s="6"/>
    </row>
    <row r="398" spans="5:5" ht="26.1" customHeight="1" x14ac:dyDescent="0.2">
      <c r="E398" s="6"/>
    </row>
    <row r="399" spans="5:5" ht="26.1" customHeight="1" x14ac:dyDescent="0.2">
      <c r="E399" s="6"/>
    </row>
    <row r="400" spans="5:5" ht="26.1" customHeight="1" x14ac:dyDescent="0.2">
      <c r="E400" s="6"/>
    </row>
    <row r="401" spans="5:5" ht="26.1" customHeight="1" x14ac:dyDescent="0.2">
      <c r="E401" s="6"/>
    </row>
    <row r="402" spans="5:5" ht="26.1" customHeight="1" x14ac:dyDescent="0.2">
      <c r="E402" s="6"/>
    </row>
    <row r="403" spans="5:5" ht="26.1" customHeight="1" x14ac:dyDescent="0.2">
      <c r="E403" s="6"/>
    </row>
    <row r="404" spans="5:5" ht="26.1" customHeight="1" x14ac:dyDescent="0.2">
      <c r="E404" s="6"/>
    </row>
    <row r="405" spans="5:5" x14ac:dyDescent="0.2">
      <c r="E405" s="6"/>
    </row>
    <row r="406" spans="5:5" ht="36.950000000000003" customHeight="1" x14ac:dyDescent="0.2">
      <c r="E406" s="6"/>
    </row>
    <row r="407" spans="5:5" ht="36.950000000000003" customHeight="1" x14ac:dyDescent="0.2">
      <c r="E407" s="6"/>
    </row>
    <row r="408" spans="5:5" ht="36.950000000000003" customHeight="1" x14ac:dyDescent="0.2">
      <c r="E408" s="6"/>
    </row>
    <row r="409" spans="5:5" ht="36.950000000000003" customHeight="1" x14ac:dyDescent="0.2">
      <c r="E409" s="6"/>
    </row>
    <row r="410" spans="5:5" x14ac:dyDescent="0.2">
      <c r="E410" s="6"/>
    </row>
    <row r="411" spans="5:5" ht="39.950000000000003" customHeight="1" x14ac:dyDescent="0.2">
      <c r="E411" s="6"/>
    </row>
    <row r="412" spans="5:5" ht="39.950000000000003" customHeight="1" x14ac:dyDescent="0.2">
      <c r="E412" s="6"/>
    </row>
    <row r="413" spans="5:5" ht="39.950000000000003" customHeight="1" x14ac:dyDescent="0.2">
      <c r="E413" s="6"/>
    </row>
    <row r="414" spans="5:5" ht="39.950000000000003" customHeight="1" x14ac:dyDescent="0.2">
      <c r="E414" s="6"/>
    </row>
    <row r="415" spans="5:5" ht="39.950000000000003" customHeight="1" x14ac:dyDescent="0.2">
      <c r="E415" s="6"/>
    </row>
    <row r="416" spans="5:5" ht="39.950000000000003" customHeight="1" x14ac:dyDescent="0.2">
      <c r="E416" s="6"/>
    </row>
    <row r="417" spans="5:5" ht="39.950000000000003" customHeight="1" x14ac:dyDescent="0.2">
      <c r="E417" s="6"/>
    </row>
    <row r="418" spans="5:5" ht="39.950000000000003" customHeight="1" x14ac:dyDescent="0.2">
      <c r="E418" s="6"/>
    </row>
    <row r="419" spans="5:5" ht="39.950000000000003" customHeight="1" x14ac:dyDescent="0.2">
      <c r="E419" s="6"/>
    </row>
    <row r="420" spans="5:5" ht="39.950000000000003" customHeight="1" x14ac:dyDescent="0.2">
      <c r="E420" s="6"/>
    </row>
    <row r="421" spans="5:5" ht="39.950000000000003" customHeight="1" x14ac:dyDescent="0.2">
      <c r="E421" s="6"/>
    </row>
    <row r="422" spans="5:5" ht="39.950000000000003" customHeight="1" x14ac:dyDescent="0.2">
      <c r="E422" s="6"/>
    </row>
    <row r="423" spans="5:5" ht="39.950000000000003" customHeight="1" x14ac:dyDescent="0.2">
      <c r="E423" s="6"/>
    </row>
    <row r="424" spans="5:5" ht="39.950000000000003" customHeight="1" x14ac:dyDescent="0.2">
      <c r="E424" s="6"/>
    </row>
    <row r="425" spans="5:5" x14ac:dyDescent="0.2">
      <c r="E425" s="6"/>
    </row>
    <row r="426" spans="5:5" ht="32.1" customHeight="1" x14ac:dyDescent="0.2">
      <c r="E426" s="6"/>
    </row>
    <row r="427" spans="5:5" ht="32.1" customHeight="1" x14ac:dyDescent="0.2">
      <c r="E427" s="6"/>
    </row>
    <row r="428" spans="5:5" ht="32.1" customHeight="1" x14ac:dyDescent="0.2">
      <c r="E428" s="6"/>
    </row>
    <row r="429" spans="5:5" ht="32.1" customHeight="1" x14ac:dyDescent="0.2">
      <c r="E429" s="6"/>
    </row>
    <row r="430" spans="5:5" x14ac:dyDescent="0.2">
      <c r="E430" s="6"/>
    </row>
    <row r="431" spans="5:5" x14ac:dyDescent="0.2">
      <c r="E431" s="6"/>
    </row>
    <row r="432" spans="5:5" x14ac:dyDescent="0.2">
      <c r="E432" s="6"/>
    </row>
    <row r="433" spans="1:18" x14ac:dyDescent="0.2">
      <c r="E433" s="6"/>
    </row>
    <row r="434" spans="1:18" x14ac:dyDescent="0.2">
      <c r="E434" s="6"/>
    </row>
    <row r="435" spans="1:18" x14ac:dyDescent="0.2">
      <c r="E435" s="6"/>
    </row>
    <row r="436" spans="1:18" x14ac:dyDescent="0.2">
      <c r="E436" s="6"/>
    </row>
    <row r="437" spans="1:18" x14ac:dyDescent="0.2">
      <c r="E437" s="6"/>
    </row>
    <row r="438" spans="1:18" x14ac:dyDescent="0.2">
      <c r="E438" s="6"/>
    </row>
    <row r="439" spans="1:18" x14ac:dyDescent="0.2">
      <c r="E439" s="6"/>
    </row>
    <row r="440" spans="1:18" x14ac:dyDescent="0.2">
      <c r="E440" s="6"/>
    </row>
    <row r="441" spans="1:18" x14ac:dyDescent="0.2">
      <c r="E441" s="6"/>
    </row>
    <row r="442" spans="1:18" x14ac:dyDescent="0.2">
      <c r="E442" s="6"/>
    </row>
    <row r="443" spans="1:18" x14ac:dyDescent="0.2">
      <c r="E443" s="6"/>
    </row>
    <row r="444" spans="1:18" s="5" customFormat="1" x14ac:dyDescent="0.2">
      <c r="A444" s="4"/>
      <c r="D444" s="4"/>
      <c r="E444" s="6"/>
      <c r="G444" s="4"/>
      <c r="H444" s="7"/>
      <c r="I444" s="4"/>
      <c r="J444" s="4"/>
      <c r="L444" s="4"/>
      <c r="M444" s="4"/>
      <c r="N444" s="4"/>
      <c r="O444" s="4"/>
      <c r="P444" s="4"/>
      <c r="Q444" s="4"/>
      <c r="R444" s="4"/>
    </row>
    <row r="445" spans="1:18" s="5" customFormat="1" x14ac:dyDescent="0.2">
      <c r="A445" s="4"/>
      <c r="D445" s="4"/>
      <c r="E445" s="6"/>
      <c r="G445" s="4"/>
      <c r="H445" s="7"/>
      <c r="I445" s="4"/>
      <c r="J445" s="4"/>
      <c r="L445" s="4"/>
      <c r="M445" s="4"/>
      <c r="N445" s="4"/>
      <c r="O445" s="4"/>
      <c r="P445" s="4"/>
      <c r="Q445" s="4"/>
      <c r="R445" s="4"/>
    </row>
    <row r="446" spans="1:18" s="5" customFormat="1" x14ac:dyDescent="0.2">
      <c r="A446" s="4"/>
      <c r="D446" s="4"/>
      <c r="E446" s="6"/>
      <c r="G446" s="4"/>
      <c r="H446" s="7"/>
      <c r="I446" s="4"/>
      <c r="J446" s="4"/>
      <c r="L446" s="4"/>
      <c r="M446" s="4"/>
      <c r="N446" s="4"/>
      <c r="O446" s="4"/>
      <c r="P446" s="4"/>
      <c r="Q446" s="4"/>
      <c r="R446" s="4"/>
    </row>
    <row r="447" spans="1:18" s="5" customFormat="1" x14ac:dyDescent="0.2">
      <c r="A447" s="4"/>
      <c r="D447" s="4"/>
      <c r="E447" s="6"/>
      <c r="G447" s="4"/>
      <c r="H447" s="7"/>
      <c r="I447" s="4"/>
      <c r="J447" s="4"/>
      <c r="L447" s="4"/>
      <c r="M447" s="4"/>
      <c r="N447" s="4"/>
      <c r="O447" s="4"/>
      <c r="P447" s="4"/>
      <c r="Q447" s="4"/>
      <c r="R447" s="4"/>
    </row>
    <row r="448" spans="1:18" s="5" customFormat="1" x14ac:dyDescent="0.2">
      <c r="A448" s="4"/>
      <c r="D448" s="4"/>
      <c r="E448" s="6"/>
      <c r="G448" s="4"/>
      <c r="H448" s="7"/>
      <c r="I448" s="4"/>
      <c r="J448" s="4"/>
      <c r="L448" s="4"/>
      <c r="M448" s="4"/>
      <c r="N448" s="4"/>
      <c r="O448" s="4"/>
      <c r="P448" s="4"/>
      <c r="Q448" s="4"/>
      <c r="R448" s="4"/>
    </row>
    <row r="449" spans="1:18" s="5" customFormat="1" x14ac:dyDescent="0.2">
      <c r="A449" s="4"/>
      <c r="D449" s="4"/>
      <c r="E449" s="6"/>
      <c r="G449" s="4"/>
      <c r="H449" s="7"/>
      <c r="I449" s="4"/>
      <c r="J449" s="4"/>
      <c r="L449" s="4"/>
      <c r="M449" s="4"/>
      <c r="N449" s="4"/>
      <c r="O449" s="4"/>
      <c r="P449" s="4"/>
      <c r="Q449" s="4"/>
      <c r="R449" s="4"/>
    </row>
    <row r="450" spans="1:18" s="5" customFormat="1" x14ac:dyDescent="0.2">
      <c r="A450" s="4"/>
      <c r="D450" s="4"/>
      <c r="E450" s="6"/>
      <c r="G450" s="4"/>
      <c r="H450" s="7"/>
      <c r="I450" s="4"/>
      <c r="J450" s="4"/>
      <c r="L450" s="4"/>
      <c r="M450" s="4"/>
      <c r="N450" s="4"/>
      <c r="O450" s="4"/>
      <c r="P450" s="4"/>
      <c r="Q450" s="4"/>
      <c r="R450" s="4"/>
    </row>
    <row r="451" spans="1:18" s="5" customFormat="1" x14ac:dyDescent="0.2">
      <c r="A451" s="4"/>
      <c r="D451" s="4"/>
      <c r="E451" s="6"/>
      <c r="G451" s="4"/>
      <c r="H451" s="7"/>
      <c r="I451" s="4"/>
      <c r="J451" s="4"/>
      <c r="L451" s="4"/>
      <c r="M451" s="4"/>
      <c r="N451" s="4"/>
      <c r="O451" s="4"/>
      <c r="P451" s="4"/>
      <c r="Q451" s="4"/>
      <c r="R451" s="4"/>
    </row>
    <row r="452" spans="1:18" s="5" customFormat="1" x14ac:dyDescent="0.2">
      <c r="A452" s="4"/>
      <c r="D452" s="4"/>
      <c r="E452" s="6"/>
      <c r="G452" s="4"/>
      <c r="H452" s="7"/>
      <c r="I452" s="4"/>
      <c r="J452" s="4"/>
      <c r="L452" s="4"/>
      <c r="M452" s="4"/>
      <c r="N452" s="4"/>
      <c r="O452" s="4"/>
      <c r="P452" s="4"/>
      <c r="Q452" s="4"/>
      <c r="R452" s="4"/>
    </row>
    <row r="453" spans="1:18" s="5" customFormat="1" x14ac:dyDescent="0.2">
      <c r="A453" s="4"/>
      <c r="D453" s="4"/>
      <c r="E453" s="6"/>
      <c r="G453" s="4"/>
      <c r="H453" s="7"/>
      <c r="I453" s="4"/>
      <c r="J453" s="4"/>
      <c r="L453" s="4"/>
      <c r="M453" s="4"/>
      <c r="N453" s="4"/>
      <c r="O453" s="4"/>
      <c r="P453" s="4"/>
      <c r="Q453" s="4"/>
      <c r="R453" s="4"/>
    </row>
    <row r="454" spans="1:18" s="5" customFormat="1" x14ac:dyDescent="0.2">
      <c r="A454" s="4"/>
      <c r="D454" s="4"/>
      <c r="E454" s="6"/>
      <c r="G454" s="4"/>
      <c r="H454" s="7"/>
      <c r="I454" s="4"/>
      <c r="J454" s="4"/>
      <c r="L454" s="4"/>
      <c r="M454" s="4"/>
      <c r="N454" s="4"/>
      <c r="O454" s="4"/>
      <c r="P454" s="4"/>
      <c r="Q454" s="4"/>
      <c r="R454" s="4"/>
    </row>
    <row r="455" spans="1:18" s="5" customFormat="1" x14ac:dyDescent="0.2">
      <c r="A455" s="4"/>
      <c r="D455" s="4"/>
      <c r="E455" s="6"/>
      <c r="G455" s="4"/>
      <c r="H455" s="7"/>
      <c r="I455" s="4"/>
      <c r="J455" s="4"/>
      <c r="L455" s="4"/>
      <c r="M455" s="4"/>
      <c r="N455" s="4"/>
      <c r="O455" s="4"/>
      <c r="P455" s="4"/>
      <c r="Q455" s="4"/>
      <c r="R455" s="4"/>
    </row>
    <row r="456" spans="1:18" s="5" customFormat="1" x14ac:dyDescent="0.2">
      <c r="A456" s="4"/>
      <c r="D456" s="4"/>
      <c r="E456" s="6"/>
      <c r="G456" s="4"/>
      <c r="H456" s="7"/>
      <c r="I456" s="4"/>
      <c r="J456" s="4"/>
      <c r="L456" s="4"/>
      <c r="M456" s="4"/>
      <c r="N456" s="4"/>
      <c r="O456" s="4"/>
      <c r="P456" s="4"/>
      <c r="Q456" s="4"/>
      <c r="R456" s="4"/>
    </row>
    <row r="457" spans="1:18" s="5" customFormat="1" x14ac:dyDescent="0.2">
      <c r="A457" s="4"/>
      <c r="D457" s="4"/>
      <c r="E457" s="6"/>
      <c r="G457" s="4"/>
      <c r="H457" s="7"/>
      <c r="I457" s="4"/>
      <c r="J457" s="4"/>
      <c r="L457" s="4"/>
      <c r="M457" s="4"/>
      <c r="N457" s="4"/>
      <c r="O457" s="4"/>
      <c r="P457" s="4"/>
      <c r="Q457" s="4"/>
      <c r="R457" s="4"/>
    </row>
    <row r="458" spans="1:18" s="5" customFormat="1" x14ac:dyDescent="0.2">
      <c r="A458" s="4"/>
      <c r="D458" s="4"/>
      <c r="E458" s="6"/>
      <c r="G458" s="4"/>
      <c r="H458" s="7"/>
      <c r="I458" s="4"/>
      <c r="J458" s="4"/>
      <c r="L458" s="4"/>
      <c r="M458" s="4"/>
      <c r="N458" s="4"/>
      <c r="O458" s="4"/>
      <c r="P458" s="4"/>
      <c r="Q458" s="4"/>
      <c r="R458" s="4"/>
    </row>
    <row r="459" spans="1:18" s="5" customFormat="1" x14ac:dyDescent="0.2">
      <c r="A459" s="4"/>
      <c r="D459" s="4"/>
      <c r="E459" s="6"/>
      <c r="G459" s="4"/>
      <c r="H459" s="7"/>
      <c r="I459" s="4"/>
      <c r="J459" s="4"/>
      <c r="L459" s="4"/>
      <c r="M459" s="4"/>
      <c r="N459" s="4"/>
      <c r="O459" s="4"/>
      <c r="P459" s="4"/>
      <c r="Q459" s="4"/>
      <c r="R459" s="4"/>
    </row>
    <row r="460" spans="1:18" s="5" customFormat="1" x14ac:dyDescent="0.2">
      <c r="A460" s="4"/>
      <c r="D460" s="4"/>
      <c r="E460" s="6"/>
      <c r="G460" s="4"/>
      <c r="H460" s="7"/>
      <c r="I460" s="4"/>
      <c r="J460" s="4"/>
      <c r="L460" s="4"/>
      <c r="M460" s="4"/>
      <c r="N460" s="4"/>
      <c r="O460" s="4"/>
      <c r="P460" s="4"/>
      <c r="Q460" s="4"/>
      <c r="R460" s="4"/>
    </row>
    <row r="461" spans="1:18" s="5" customFormat="1" x14ac:dyDescent="0.2">
      <c r="A461" s="4"/>
      <c r="D461" s="4"/>
      <c r="E461" s="6"/>
      <c r="G461" s="4"/>
      <c r="H461" s="7"/>
      <c r="I461" s="4"/>
      <c r="J461" s="4"/>
      <c r="L461" s="4"/>
      <c r="M461" s="4"/>
      <c r="N461" s="4"/>
      <c r="O461" s="4"/>
      <c r="P461" s="4"/>
      <c r="Q461" s="4"/>
      <c r="R461" s="4"/>
    </row>
    <row r="462" spans="1:18" s="5" customFormat="1" x14ac:dyDescent="0.2">
      <c r="A462" s="4"/>
      <c r="D462" s="4"/>
      <c r="E462" s="6"/>
      <c r="G462" s="4"/>
      <c r="H462" s="7"/>
      <c r="I462" s="4"/>
      <c r="J462" s="4"/>
      <c r="L462" s="4"/>
      <c r="M462" s="4"/>
      <c r="N462" s="4"/>
      <c r="O462" s="4"/>
      <c r="P462" s="4"/>
      <c r="Q462" s="4"/>
      <c r="R462" s="4"/>
    </row>
    <row r="463" spans="1:18" s="5" customFormat="1" x14ac:dyDescent="0.2">
      <c r="A463" s="4"/>
      <c r="D463" s="4"/>
      <c r="E463" s="6"/>
      <c r="G463" s="4"/>
      <c r="H463" s="7"/>
      <c r="I463" s="4"/>
      <c r="J463" s="4"/>
      <c r="L463" s="4"/>
      <c r="M463" s="4"/>
      <c r="N463" s="4"/>
      <c r="O463" s="4"/>
      <c r="P463" s="4"/>
      <c r="Q463" s="4"/>
      <c r="R463" s="4"/>
    </row>
    <row r="464" spans="1:18" s="5" customFormat="1" x14ac:dyDescent="0.2">
      <c r="A464" s="4"/>
      <c r="D464" s="4"/>
      <c r="E464" s="6"/>
      <c r="G464" s="4"/>
      <c r="H464" s="7"/>
      <c r="I464" s="4"/>
      <c r="J464" s="4"/>
      <c r="L464" s="4"/>
      <c r="M464" s="4"/>
      <c r="N464" s="4"/>
      <c r="O464" s="4"/>
      <c r="P464" s="4"/>
      <c r="Q464" s="4"/>
      <c r="R464" s="4"/>
    </row>
    <row r="465" spans="1:18" s="5" customFormat="1" x14ac:dyDescent="0.2">
      <c r="A465" s="4"/>
      <c r="D465" s="4"/>
      <c r="E465" s="6"/>
      <c r="G465" s="4"/>
      <c r="H465" s="7"/>
      <c r="I465" s="4"/>
      <c r="J465" s="4"/>
      <c r="L465" s="4"/>
      <c r="M465" s="4"/>
      <c r="N465" s="4"/>
      <c r="O465" s="4"/>
      <c r="P465" s="4"/>
      <c r="Q465" s="4"/>
      <c r="R465" s="4"/>
    </row>
    <row r="466" spans="1:18" s="5" customFormat="1" x14ac:dyDescent="0.2">
      <c r="A466" s="4"/>
      <c r="D466" s="4"/>
      <c r="E466" s="6"/>
      <c r="G466" s="4"/>
      <c r="H466" s="7"/>
      <c r="I466" s="4"/>
      <c r="J466" s="4"/>
      <c r="L466" s="4"/>
      <c r="M466" s="4"/>
      <c r="N466" s="4"/>
      <c r="O466" s="4"/>
      <c r="P466" s="4"/>
      <c r="Q466" s="4"/>
      <c r="R466" s="4"/>
    </row>
    <row r="467" spans="1:18" s="5" customFormat="1" x14ac:dyDescent="0.2">
      <c r="A467" s="4"/>
      <c r="D467" s="4"/>
      <c r="E467" s="6"/>
      <c r="G467" s="4"/>
      <c r="H467" s="7"/>
      <c r="I467" s="4"/>
      <c r="J467" s="4"/>
      <c r="L467" s="4"/>
      <c r="M467" s="4"/>
      <c r="N467" s="4"/>
      <c r="O467" s="4"/>
      <c r="P467" s="4"/>
      <c r="Q467" s="4"/>
      <c r="R467" s="4"/>
    </row>
    <row r="468" spans="1:18" s="5" customFormat="1" x14ac:dyDescent="0.2">
      <c r="A468" s="4"/>
      <c r="D468" s="4"/>
      <c r="E468" s="6"/>
      <c r="G468" s="4"/>
      <c r="H468" s="7"/>
      <c r="I468" s="4"/>
      <c r="J468" s="4"/>
      <c r="L468" s="4"/>
      <c r="M468" s="4"/>
      <c r="N468" s="4"/>
      <c r="O468" s="4"/>
      <c r="P468" s="4"/>
      <c r="Q468" s="4"/>
      <c r="R468" s="4"/>
    </row>
    <row r="469" spans="1:18" s="5" customFormat="1" x14ac:dyDescent="0.2">
      <c r="A469" s="4"/>
      <c r="D469" s="4"/>
      <c r="E469" s="6"/>
      <c r="G469" s="4"/>
      <c r="H469" s="7"/>
      <c r="I469" s="4"/>
      <c r="J469" s="4"/>
      <c r="L469" s="4"/>
      <c r="M469" s="4"/>
      <c r="N469" s="4"/>
      <c r="O469" s="4"/>
      <c r="P469" s="4"/>
      <c r="Q469" s="4"/>
      <c r="R469" s="4"/>
    </row>
    <row r="470" spans="1:18" s="5" customFormat="1" x14ac:dyDescent="0.2">
      <c r="A470" s="4"/>
      <c r="D470" s="4"/>
      <c r="E470" s="6"/>
      <c r="G470" s="4"/>
      <c r="H470" s="7"/>
      <c r="I470" s="4"/>
      <c r="J470" s="4"/>
      <c r="L470" s="4"/>
      <c r="M470" s="4"/>
      <c r="N470" s="4"/>
      <c r="O470" s="4"/>
      <c r="P470" s="4"/>
      <c r="Q470" s="4"/>
      <c r="R470" s="4"/>
    </row>
    <row r="471" spans="1:18" s="5" customFormat="1" x14ac:dyDescent="0.2">
      <c r="A471" s="4"/>
      <c r="D471" s="4"/>
      <c r="E471" s="6"/>
      <c r="G471" s="4"/>
      <c r="H471" s="7"/>
      <c r="I471" s="4"/>
      <c r="J471" s="4"/>
      <c r="L471" s="4"/>
      <c r="M471" s="4"/>
      <c r="N471" s="4"/>
      <c r="O471" s="4"/>
      <c r="P471" s="4"/>
      <c r="Q471" s="4"/>
      <c r="R471" s="4"/>
    </row>
    <row r="472" spans="1:18" s="5" customFormat="1" x14ac:dyDescent="0.2">
      <c r="A472" s="4"/>
      <c r="D472" s="4"/>
      <c r="E472" s="6"/>
      <c r="G472" s="4"/>
      <c r="H472" s="7"/>
      <c r="I472" s="4"/>
      <c r="J472" s="4"/>
      <c r="L472" s="4"/>
      <c r="M472" s="4"/>
      <c r="N472" s="4"/>
      <c r="O472" s="4"/>
      <c r="P472" s="4"/>
      <c r="Q472" s="4"/>
      <c r="R472" s="4"/>
    </row>
    <row r="473" spans="1:18" s="5" customFormat="1" x14ac:dyDescent="0.2">
      <c r="A473" s="4"/>
      <c r="D473" s="4"/>
      <c r="E473" s="6"/>
      <c r="G473" s="4"/>
      <c r="H473" s="7"/>
      <c r="I473" s="4"/>
      <c r="J473" s="4"/>
      <c r="L473" s="4"/>
      <c r="M473" s="4"/>
      <c r="N473" s="4"/>
      <c r="O473" s="4"/>
      <c r="P473" s="4"/>
      <c r="Q473" s="4"/>
      <c r="R473" s="4"/>
    </row>
    <row r="474" spans="1:18" s="5" customFormat="1" x14ac:dyDescent="0.2">
      <c r="A474" s="4"/>
      <c r="D474" s="4"/>
      <c r="E474" s="6"/>
      <c r="G474" s="4"/>
      <c r="H474" s="7"/>
      <c r="I474" s="4"/>
      <c r="J474" s="4"/>
      <c r="L474" s="4"/>
      <c r="M474" s="4"/>
      <c r="N474" s="4"/>
      <c r="O474" s="4"/>
      <c r="P474" s="4"/>
      <c r="Q474" s="4"/>
      <c r="R474" s="4"/>
    </row>
    <row r="475" spans="1:18" s="5" customFormat="1" x14ac:dyDescent="0.2">
      <c r="A475" s="4"/>
      <c r="D475" s="4"/>
      <c r="E475" s="6"/>
      <c r="G475" s="4"/>
      <c r="H475" s="7"/>
      <c r="I475" s="4"/>
      <c r="J475" s="4"/>
      <c r="L475" s="4"/>
      <c r="M475" s="4"/>
      <c r="N475" s="4"/>
      <c r="O475" s="4"/>
      <c r="P475" s="4"/>
      <c r="Q475" s="4"/>
      <c r="R475" s="4"/>
    </row>
    <row r="476" spans="1:18" s="5" customFormat="1" x14ac:dyDescent="0.2">
      <c r="A476" s="4"/>
      <c r="D476" s="4"/>
      <c r="E476" s="6"/>
      <c r="G476" s="4"/>
      <c r="H476" s="7"/>
      <c r="I476" s="4"/>
      <c r="J476" s="4"/>
      <c r="L476" s="4"/>
      <c r="M476" s="4"/>
      <c r="N476" s="4"/>
      <c r="O476" s="4"/>
      <c r="P476" s="4"/>
      <c r="Q476" s="4"/>
      <c r="R476" s="4"/>
    </row>
    <row r="477" spans="1:18" s="5" customFormat="1" x14ac:dyDescent="0.2">
      <c r="A477" s="4"/>
      <c r="D477" s="4"/>
      <c r="E477" s="6"/>
      <c r="G477" s="4"/>
      <c r="H477" s="7"/>
      <c r="I477" s="4"/>
      <c r="J477" s="4"/>
      <c r="L477" s="4"/>
      <c r="M477" s="4"/>
      <c r="N477" s="4"/>
      <c r="O477" s="4"/>
      <c r="P477" s="4"/>
      <c r="Q477" s="4"/>
      <c r="R477" s="4"/>
    </row>
    <row r="478" spans="1:18" s="5" customFormat="1" x14ac:dyDescent="0.2">
      <c r="A478" s="4"/>
      <c r="D478" s="4"/>
      <c r="E478" s="6"/>
      <c r="G478" s="4"/>
      <c r="H478" s="7"/>
      <c r="I478" s="4"/>
      <c r="J478" s="4"/>
      <c r="L478" s="4"/>
      <c r="M478" s="4"/>
      <c r="N478" s="4"/>
      <c r="O478" s="4"/>
      <c r="P478" s="4"/>
      <c r="Q478" s="4"/>
      <c r="R478" s="4"/>
    </row>
    <row r="479" spans="1:18" s="5" customFormat="1" x14ac:dyDescent="0.2">
      <c r="A479" s="4"/>
      <c r="D479" s="4"/>
      <c r="E479" s="6"/>
      <c r="G479" s="4"/>
      <c r="H479" s="7"/>
      <c r="I479" s="4"/>
      <c r="J479" s="4"/>
      <c r="L479" s="4"/>
      <c r="M479" s="4"/>
      <c r="N479" s="4"/>
      <c r="O479" s="4"/>
      <c r="P479" s="4"/>
      <c r="Q479" s="4"/>
      <c r="R479" s="4"/>
    </row>
    <row r="480" spans="1:18" s="5" customFormat="1" x14ac:dyDescent="0.2">
      <c r="A480" s="4"/>
      <c r="D480" s="4"/>
      <c r="E480" s="6"/>
      <c r="G480" s="4"/>
      <c r="H480" s="7"/>
      <c r="I480" s="4"/>
      <c r="J480" s="4"/>
      <c r="L480" s="4"/>
      <c r="M480" s="4"/>
      <c r="N480" s="4"/>
      <c r="O480" s="4"/>
      <c r="P480" s="4"/>
      <c r="Q480" s="4"/>
      <c r="R480" s="4"/>
    </row>
    <row r="481" spans="1:18" s="5" customFormat="1" x14ac:dyDescent="0.2">
      <c r="A481" s="4"/>
      <c r="D481" s="4"/>
      <c r="E481" s="6"/>
      <c r="G481" s="4"/>
      <c r="H481" s="7"/>
      <c r="I481" s="4"/>
      <c r="J481" s="4"/>
      <c r="L481" s="4"/>
      <c r="M481" s="4"/>
      <c r="N481" s="4"/>
      <c r="O481" s="4"/>
      <c r="P481" s="4"/>
      <c r="Q481" s="4"/>
      <c r="R481" s="4"/>
    </row>
    <row r="482" spans="1:18" s="5" customFormat="1" x14ac:dyDescent="0.2">
      <c r="A482" s="4"/>
      <c r="D482" s="4"/>
      <c r="E482" s="6"/>
      <c r="G482" s="4"/>
      <c r="H482" s="7"/>
      <c r="I482" s="4"/>
      <c r="J482" s="4"/>
      <c r="L482" s="4"/>
      <c r="M482" s="4"/>
      <c r="N482" s="4"/>
      <c r="O482" s="4"/>
      <c r="P482" s="4"/>
      <c r="Q482" s="4"/>
      <c r="R482" s="4"/>
    </row>
    <row r="483" spans="1:18" s="5" customFormat="1" x14ac:dyDescent="0.2">
      <c r="A483" s="4"/>
      <c r="D483" s="4"/>
      <c r="E483" s="6"/>
      <c r="G483" s="4"/>
      <c r="H483" s="7"/>
      <c r="I483" s="4"/>
      <c r="J483" s="4"/>
      <c r="L483" s="4"/>
      <c r="M483" s="4"/>
      <c r="N483" s="4"/>
      <c r="O483" s="4"/>
      <c r="P483" s="4"/>
      <c r="Q483" s="4"/>
      <c r="R483" s="4"/>
    </row>
    <row r="484" spans="1:18" s="5" customFormat="1" x14ac:dyDescent="0.2">
      <c r="A484" s="4"/>
      <c r="D484" s="4"/>
      <c r="E484" s="6"/>
      <c r="G484" s="4"/>
      <c r="H484" s="7"/>
      <c r="I484" s="4"/>
      <c r="J484" s="4"/>
      <c r="L484" s="4"/>
      <c r="M484" s="4"/>
      <c r="N484" s="4"/>
      <c r="O484" s="4"/>
      <c r="P484" s="4"/>
      <c r="Q484" s="4"/>
      <c r="R484" s="4"/>
    </row>
    <row r="485" spans="1:18" s="5" customFormat="1" x14ac:dyDescent="0.2">
      <c r="A485" s="4"/>
      <c r="D485" s="4"/>
      <c r="E485" s="6"/>
      <c r="G485" s="4"/>
      <c r="H485" s="7"/>
      <c r="I485" s="4"/>
      <c r="J485" s="4"/>
      <c r="L485" s="4"/>
      <c r="M485" s="4"/>
      <c r="N485" s="4"/>
      <c r="O485" s="4"/>
      <c r="P485" s="4"/>
      <c r="Q485" s="4"/>
      <c r="R485" s="4"/>
    </row>
    <row r="486" spans="1:18" s="5" customFormat="1" x14ac:dyDescent="0.2">
      <c r="A486" s="4"/>
      <c r="D486" s="4"/>
      <c r="E486" s="6"/>
      <c r="G486" s="4"/>
      <c r="H486" s="7"/>
      <c r="I486" s="4"/>
      <c r="J486" s="4"/>
      <c r="L486" s="4"/>
      <c r="M486" s="4"/>
      <c r="N486" s="4"/>
      <c r="O486" s="4"/>
      <c r="P486" s="4"/>
      <c r="Q486" s="4"/>
      <c r="R486" s="4"/>
    </row>
    <row r="487" spans="1:18" s="5" customFormat="1" x14ac:dyDescent="0.2">
      <c r="A487" s="4"/>
      <c r="D487" s="4"/>
      <c r="E487" s="6"/>
      <c r="G487" s="4"/>
      <c r="H487" s="7"/>
      <c r="I487" s="4"/>
      <c r="J487" s="4"/>
      <c r="L487" s="4"/>
      <c r="M487" s="4"/>
      <c r="N487" s="4"/>
      <c r="O487" s="4"/>
      <c r="P487" s="4"/>
      <c r="Q487" s="4"/>
      <c r="R487" s="4"/>
    </row>
    <row r="488" spans="1:18" s="5" customFormat="1" x14ac:dyDescent="0.2">
      <c r="A488" s="4"/>
      <c r="D488" s="4"/>
      <c r="E488" s="6"/>
      <c r="G488" s="4"/>
      <c r="H488" s="7"/>
      <c r="I488" s="4"/>
      <c r="J488" s="4"/>
      <c r="L488" s="4"/>
      <c r="M488" s="4"/>
      <c r="N488" s="4"/>
      <c r="O488" s="4"/>
      <c r="P488" s="4"/>
      <c r="Q488" s="4"/>
      <c r="R488" s="4"/>
    </row>
    <row r="489" spans="1:18" s="5" customFormat="1" x14ac:dyDescent="0.2">
      <c r="A489" s="4"/>
      <c r="D489" s="4"/>
      <c r="E489" s="6"/>
      <c r="G489" s="4"/>
      <c r="H489" s="7"/>
      <c r="I489" s="4"/>
      <c r="J489" s="4"/>
      <c r="L489" s="4"/>
      <c r="M489" s="4"/>
      <c r="N489" s="4"/>
      <c r="O489" s="4"/>
      <c r="P489" s="4"/>
      <c r="Q489" s="4"/>
      <c r="R489" s="4"/>
    </row>
    <row r="490" spans="1:18" s="5" customFormat="1" x14ac:dyDescent="0.2">
      <c r="A490" s="4"/>
      <c r="D490" s="4"/>
      <c r="E490" s="6"/>
      <c r="G490" s="4"/>
      <c r="H490" s="7"/>
      <c r="I490" s="4"/>
      <c r="J490" s="4"/>
      <c r="L490" s="4"/>
      <c r="M490" s="4"/>
      <c r="N490" s="4"/>
      <c r="O490" s="4"/>
      <c r="P490" s="4"/>
      <c r="Q490" s="4"/>
      <c r="R490" s="4"/>
    </row>
    <row r="491" spans="1:18" s="5" customFormat="1" x14ac:dyDescent="0.2">
      <c r="A491" s="4"/>
      <c r="D491" s="4"/>
      <c r="E491" s="6"/>
      <c r="G491" s="4"/>
      <c r="H491" s="7"/>
      <c r="I491" s="4"/>
      <c r="J491" s="4"/>
      <c r="L491" s="4"/>
      <c r="M491" s="4"/>
      <c r="N491" s="4"/>
      <c r="O491" s="4"/>
      <c r="P491" s="4"/>
      <c r="Q491" s="4"/>
      <c r="R491" s="4"/>
    </row>
    <row r="492" spans="1:18" s="5" customFormat="1" x14ac:dyDescent="0.2">
      <c r="A492" s="4"/>
      <c r="D492" s="4"/>
      <c r="E492" s="6"/>
      <c r="G492" s="4"/>
      <c r="H492" s="7"/>
      <c r="I492" s="4"/>
      <c r="J492" s="4"/>
      <c r="L492" s="4"/>
      <c r="M492" s="4"/>
      <c r="N492" s="4"/>
      <c r="O492" s="4"/>
      <c r="P492" s="4"/>
      <c r="Q492" s="4"/>
      <c r="R492" s="4"/>
    </row>
    <row r="493" spans="1:18" s="5" customFormat="1" x14ac:dyDescent="0.2">
      <c r="A493" s="4"/>
      <c r="D493" s="4"/>
      <c r="E493" s="4"/>
      <c r="G493" s="4"/>
      <c r="H493" s="7"/>
      <c r="I493" s="4"/>
      <c r="J493" s="4"/>
      <c r="L493" s="4"/>
      <c r="M493" s="4"/>
      <c r="N493" s="4"/>
      <c r="O493" s="4"/>
      <c r="P493" s="4"/>
      <c r="Q493" s="4"/>
      <c r="R493" s="4"/>
    </row>
    <row r="494" spans="1:18" s="5" customFormat="1" x14ac:dyDescent="0.2">
      <c r="A494" s="4"/>
      <c r="D494" s="4"/>
      <c r="E494" s="4"/>
      <c r="G494" s="4"/>
      <c r="H494" s="7"/>
      <c r="I494" s="4"/>
      <c r="J494" s="4"/>
      <c r="L494" s="4"/>
      <c r="M494" s="4"/>
      <c r="N494" s="4"/>
      <c r="O494" s="4"/>
      <c r="P494" s="4"/>
      <c r="Q494" s="4"/>
      <c r="R494" s="4"/>
    </row>
    <row r="495" spans="1:18" s="5" customFormat="1" x14ac:dyDescent="0.2">
      <c r="A495" s="4"/>
      <c r="D495" s="4"/>
      <c r="E495" s="4"/>
      <c r="G495" s="4"/>
      <c r="H495" s="7"/>
      <c r="I495" s="4"/>
      <c r="J495" s="4"/>
      <c r="L495" s="4"/>
      <c r="M495" s="4"/>
      <c r="N495" s="4"/>
      <c r="O495" s="4"/>
      <c r="P495" s="4"/>
      <c r="Q495" s="4"/>
      <c r="R495" s="4"/>
    </row>
    <row r="496" spans="1:18" s="5" customFormat="1" x14ac:dyDescent="0.2">
      <c r="A496" s="4"/>
      <c r="D496" s="4"/>
      <c r="E496" s="4"/>
      <c r="G496" s="4"/>
      <c r="H496" s="7"/>
      <c r="I496" s="4"/>
      <c r="J496" s="4"/>
      <c r="L496" s="4"/>
      <c r="M496" s="4"/>
      <c r="N496" s="4"/>
      <c r="O496" s="4"/>
      <c r="P496" s="4"/>
      <c r="Q496" s="4"/>
      <c r="R496" s="4"/>
    </row>
  </sheetData>
  <autoFilter ref="A10:R279" xr:uid="{DAE8EE21-43E8-40C9-B148-28191ED289EC}"/>
  <mergeCells count="1">
    <mergeCell ref="C1:F4"/>
  </mergeCells>
  <phoneticPr fontId="4" type="noConversion"/>
  <hyperlinks>
    <hyperlink ref="B239" r:id="rId1" display="https://www.cbz.si/cbz/bazazdr2.nsf/Search?SearchView&amp;Query=(%5bSeznamUcink%5d=X1666*)&amp;SearchOrder=4&amp;SearchMax=301" xr:uid="{E4B8AF21-2FF4-4A68-B08F-2B364F993380}"/>
    <hyperlink ref="B241" r:id="rId2" display="https://www.cbz.si/cbz/bazazdr2.nsf/Search?SearchView&amp;Query=(%5bSeznamUcink%5d=X1063*)&amp;SearchOrder=4&amp;SearchMax=301" xr:uid="{A30BF477-3547-4BF6-ACAF-2BDC3E2614C3}"/>
    <hyperlink ref="B242" r:id="rId3" display="https://www.cbz.si/cbz/bazazdr2.nsf/Search?SearchView&amp;Query=(%5bSeznamUcink%5d=X1238*)&amp;SearchOrder=4&amp;SearchMax=301" xr:uid="{DDFC77B4-576E-401A-8882-655D11C173F7}"/>
    <hyperlink ref="B243" r:id="rId4" display="https://www.cbz.si/cbz/bazazdr2.nsf/Search?SearchView&amp;Query=(%5bSeznamUcink%5d=X1155*)&amp;SearchOrder=4&amp;SearchMax=301" xr:uid="{D4F4E0EC-E215-4F82-9F20-3D56A980A12D}"/>
    <hyperlink ref="B244" r:id="rId5" display="https://www.cbz.si/cbz/bazazdr2.nsf/Search?SearchView&amp;Query=(%5bSeznamUcink%5d=X2594*)&amp;SearchOrder=4&amp;SearchMax=301" xr:uid="{04141EC9-D6DB-4C63-BA52-E12845F7E780}"/>
    <hyperlink ref="B246" r:id="rId6" display="https://www.cbz.si/cbz/bazazdr2.nsf/Search?SearchView&amp;Query=(%5bSeznamUcink%5d=X4060*)&amp;SearchOrder=4&amp;SearchMax=301" xr:uid="{F8D5BFB1-0A3D-4D7F-8039-D921AAFA9E72}"/>
    <hyperlink ref="B248" r:id="rId7" display="https://www.cbz.si/cbz/bazazdr2.nsf/Search?SearchView&amp;Query=(%5bSeznamUcink%5d=X3534*)&amp;SearchOrder=4&amp;SearchMax=301" xr:uid="{F5501B72-8E77-44EB-AABF-D166D052B59E}"/>
    <hyperlink ref="B249" r:id="rId8" display="https://www.cbz.si/cbz/bazazdr2.nsf/Search?SearchView&amp;Query=(%5bSeznamUcink%5d=X1124*)&amp;SearchOrder=4&amp;SearchMax=301" xr:uid="{6FCB4776-3E95-4D56-96B4-EEA08BA2F062}"/>
    <hyperlink ref="B255" r:id="rId9" display="https://www.cbz.si/cbz/bazazdr2.nsf/Search?SearchView&amp;Query=(%5bSeznamUcink%5d=X2442*)&amp;SearchOrder=4&amp;SearchMax=301" xr:uid="{8ADC19D7-FC27-49B6-8164-EE04EB68ED12}"/>
    <hyperlink ref="B261" r:id="rId10" display="https://www.cbz.si/cbz/bazazdr2.nsf/Search?SearchView&amp;Query=(%5bSeznamUcink%5d=X3148*)&amp;SearchOrder=4&amp;SearchMax=301" xr:uid="{31D97073-2956-4C3B-AA4F-6F8DAB9C6324}"/>
    <hyperlink ref="B262" r:id="rId11" display="https://www.cbz.si/cbz/bazazdr2.nsf/Search?SearchView&amp;Query=(%5bSeznamUcink%5d=X2024*)&amp;SearchOrder=4&amp;SearchMax=301" xr:uid="{6369FE1C-2782-408A-A6B3-39FC3ECDF69C}"/>
    <hyperlink ref="B264" r:id="rId12" display="https://www.cbz.si/cbz/bazazdr2.nsf/Search?SearchView&amp;Query=(%5bSeznamUcink%5d=X1778*)&amp;SearchOrder=4&amp;SearchMax=301" xr:uid="{810789CB-5C23-4B48-956D-50E4783D4332}"/>
    <hyperlink ref="B271" r:id="rId13" display="https://www.cbz.si/cbz/bazazdr2.nsf/Search?SearchView&amp;Query=(%5bSeznamUcink%5d=X1979*)&amp;SearchOrder=4&amp;SearchMax=301" xr:uid="{C4FDE75D-232C-4050-809A-E3F9AB7651EC}"/>
    <hyperlink ref="B263" r:id="rId14" display="https://www.cbz.si/cbz/bazazdr2.nsf/Search?SearchView&amp;Query=(%5bSeznamUcink%5d=X1778*)&amp;SearchOrder=4&amp;SearchMax=301" xr:uid="{2BE91336-B623-4F34-96E7-E5447A6BD584}"/>
  </hyperlinks>
  <pageMargins left="0.70866141732283472" right="0.70866141732283472" top="0.74803149606299213" bottom="0.74803149606299213" header="0.31496062992125984" footer="0.31496062992125984"/>
  <pageSetup paperSize="9" scale="46" fitToHeight="0" orientation="landscape" r:id="rId15"/>
  <headerFooter scaleWithDoc="0" alignWithMargins="0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ZDRAVILA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Dvoršak</dc:creator>
  <cp:lastModifiedBy>Marija Kosem</cp:lastModifiedBy>
  <cp:lastPrinted>2026-09-09T16:30:38Z</cp:lastPrinted>
  <dcterms:created xsi:type="dcterms:W3CDTF">2026-06-17T10:18:49Z</dcterms:created>
  <dcterms:modified xsi:type="dcterms:W3CDTF">2026-09-11T09:45:46Z</dcterms:modified>
</cp:coreProperties>
</file>