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ktor\Documents\javna naročila\JN zobozdravstveni material\razpis 2024\"/>
    </mc:Choice>
  </mc:AlternateContent>
  <bookViews>
    <workbookView xWindow="0" yWindow="0" windowWidth="28800" windowHeight="13020" activeTab="2"/>
  </bookViews>
  <sheets>
    <sheet name="Splošni zobozdravtveni material" sheetId="2" r:id="rId1"/>
    <sheet name="Endodontski material" sheetId="3" r:id="rId2"/>
    <sheet name="Modeli zob" sheetId="4"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 i="4" l="1"/>
  <c r="I3" i="4" s="1"/>
  <c r="H4" i="4"/>
  <c r="I4" i="4"/>
  <c r="J4" i="4" s="1"/>
  <c r="H5" i="4"/>
  <c r="I5" i="4" s="1"/>
  <c r="J5" i="4" s="1"/>
  <c r="H2" i="4"/>
  <c r="H6" i="4" l="1"/>
  <c r="J3" i="4"/>
  <c r="I2" i="4"/>
  <c r="H5" i="3"/>
  <c r="I5" i="3" s="1"/>
  <c r="H6" i="3"/>
  <c r="I6" i="3" s="1"/>
  <c r="H7" i="3"/>
  <c r="I7" i="3" s="1"/>
  <c r="J7" i="3" s="1"/>
  <c r="H8" i="3"/>
  <c r="I8" i="3" s="1"/>
  <c r="J8" i="3" s="1"/>
  <c r="H9" i="3"/>
  <c r="I9" i="3" s="1"/>
  <c r="H10" i="3"/>
  <c r="I10" i="3"/>
  <c r="H11" i="3"/>
  <c r="I11" i="3" s="1"/>
  <c r="J11" i="3" s="1"/>
  <c r="H12" i="3"/>
  <c r="I12" i="3" s="1"/>
  <c r="J12" i="3" s="1"/>
  <c r="H13" i="3"/>
  <c r="I13" i="3" s="1"/>
  <c r="H14" i="3"/>
  <c r="I14" i="3" s="1"/>
  <c r="H15" i="3"/>
  <c r="I15" i="3" s="1"/>
  <c r="J15" i="3" s="1"/>
  <c r="H16" i="3"/>
  <c r="I16" i="3" s="1"/>
  <c r="J16" i="3" s="1"/>
  <c r="H17" i="3"/>
  <c r="I17" i="3" s="1"/>
  <c r="H18" i="3"/>
  <c r="I18" i="3" s="1"/>
  <c r="H19" i="3"/>
  <c r="I19" i="3" s="1"/>
  <c r="J19" i="3" s="1"/>
  <c r="H20" i="3"/>
  <c r="I20" i="3"/>
  <c r="J20" i="3" s="1"/>
  <c r="H21" i="3"/>
  <c r="I21" i="3" s="1"/>
  <c r="H22" i="3"/>
  <c r="I22" i="3" s="1"/>
  <c r="H23" i="3"/>
  <c r="H24" i="3"/>
  <c r="I24" i="3" s="1"/>
  <c r="J24" i="3" s="1"/>
  <c r="H25" i="3"/>
  <c r="I25" i="3" s="1"/>
  <c r="H26" i="3"/>
  <c r="I26" i="3" s="1"/>
  <c r="H28" i="3"/>
  <c r="I28" i="3"/>
  <c r="J28" i="3" s="1"/>
  <c r="H29" i="3"/>
  <c r="I29" i="3" s="1"/>
  <c r="H30" i="3"/>
  <c r="H31" i="3"/>
  <c r="I31" i="3" s="1"/>
  <c r="J31" i="3" s="1"/>
  <c r="H32" i="3"/>
  <c r="I32" i="3" s="1"/>
  <c r="J32" i="3" s="1"/>
  <c r="H33" i="3"/>
  <c r="I33" i="3" s="1"/>
  <c r="H34" i="3"/>
  <c r="I34" i="3" s="1"/>
  <c r="H35" i="3"/>
  <c r="I35" i="3" s="1"/>
  <c r="J35" i="3" s="1"/>
  <c r="H36" i="3"/>
  <c r="I36" i="3"/>
  <c r="J36" i="3" s="1"/>
  <c r="H37" i="3"/>
  <c r="I37" i="3" s="1"/>
  <c r="H38" i="3"/>
  <c r="H39" i="3"/>
  <c r="I39" i="3" s="1"/>
  <c r="J39" i="3" s="1"/>
  <c r="H40" i="3"/>
  <c r="I40" i="3" s="1"/>
  <c r="J40" i="3" s="1"/>
  <c r="H41" i="3"/>
  <c r="I41" i="3" s="1"/>
  <c r="H42" i="3"/>
  <c r="I42" i="3" s="1"/>
  <c r="H43" i="3"/>
  <c r="H44" i="3"/>
  <c r="I44" i="3" s="1"/>
  <c r="J44" i="3" s="1"/>
  <c r="H45" i="3"/>
  <c r="I45" i="3" s="1"/>
  <c r="H46" i="3"/>
  <c r="H47" i="3"/>
  <c r="I47" i="3" s="1"/>
  <c r="H49" i="3"/>
  <c r="I49" i="3" s="1"/>
  <c r="J49" i="3" s="1"/>
  <c r="H50" i="3"/>
  <c r="I50" i="3" s="1"/>
  <c r="J50" i="3" s="1"/>
  <c r="H51" i="3"/>
  <c r="H52" i="3"/>
  <c r="I52" i="3" s="1"/>
  <c r="H53" i="3"/>
  <c r="I53" i="3" s="1"/>
  <c r="H54" i="3"/>
  <c r="I54" i="3"/>
  <c r="J54" i="3" s="1"/>
  <c r="H56" i="3"/>
  <c r="H57" i="3"/>
  <c r="I57" i="3" s="1"/>
  <c r="J57" i="3" s="1"/>
  <c r="H58" i="3"/>
  <c r="I58" i="3" s="1"/>
  <c r="J58" i="3" s="1"/>
  <c r="H59" i="3"/>
  <c r="H61" i="3"/>
  <c r="I61" i="3" s="1"/>
  <c r="J61" i="3" s="1"/>
  <c r="H63" i="3"/>
  <c r="I63" i="3" s="1"/>
  <c r="H65" i="3"/>
  <c r="I65" i="3" s="1"/>
  <c r="J65" i="3" s="1"/>
  <c r="H67" i="3"/>
  <c r="H68" i="3"/>
  <c r="I68" i="3" s="1"/>
  <c r="H69" i="3"/>
  <c r="I69" i="3" s="1"/>
  <c r="J69" i="3" s="1"/>
  <c r="H71" i="3"/>
  <c r="I71" i="3" s="1"/>
  <c r="H72" i="3"/>
  <c r="I72" i="3" s="1"/>
  <c r="H73" i="3"/>
  <c r="I73" i="3" s="1"/>
  <c r="J73" i="3" s="1"/>
  <c r="H74" i="3"/>
  <c r="I74" i="3"/>
  <c r="J74" i="3" s="1"/>
  <c r="H76" i="3"/>
  <c r="I76" i="3" s="1"/>
  <c r="H77" i="3"/>
  <c r="I77" i="3" s="1"/>
  <c r="J77" i="3" s="1"/>
  <c r="H78" i="3"/>
  <c r="I78" i="3" s="1"/>
  <c r="J78" i="3" s="1"/>
  <c r="H81" i="3"/>
  <c r="I81" i="3" s="1"/>
  <c r="J81" i="3" s="1"/>
  <c r="H82" i="3"/>
  <c r="I82" i="3"/>
  <c r="J82" i="3" s="1"/>
  <c r="H83" i="3"/>
  <c r="I83" i="3" s="1"/>
  <c r="H84" i="3"/>
  <c r="H85" i="3"/>
  <c r="I85" i="3" s="1"/>
  <c r="J85" i="3" s="1"/>
  <c r="H86" i="3"/>
  <c r="I86" i="3" s="1"/>
  <c r="J86" i="3" s="1"/>
  <c r="H88" i="3"/>
  <c r="I88" i="3"/>
  <c r="H89" i="3"/>
  <c r="I89" i="3" s="1"/>
  <c r="J89" i="3" s="1"/>
  <c r="H90" i="3"/>
  <c r="I90" i="3" s="1"/>
  <c r="J90" i="3" s="1"/>
  <c r="H91" i="3"/>
  <c r="H92" i="3"/>
  <c r="I92" i="3"/>
  <c r="H93" i="3"/>
  <c r="I93" i="3" s="1"/>
  <c r="J93" i="3" s="1"/>
  <c r="H4" i="3"/>
  <c r="I4" i="3" s="1"/>
  <c r="H3" i="3"/>
  <c r="H94" i="3" s="1"/>
  <c r="H5" i="2"/>
  <c r="I5" i="2" s="1"/>
  <c r="H6" i="2"/>
  <c r="I6" i="2" s="1"/>
  <c r="H7" i="2"/>
  <c r="I7" i="2" s="1"/>
  <c r="J7" i="2" s="1"/>
  <c r="H8" i="2"/>
  <c r="I8" i="2" s="1"/>
  <c r="J8" i="2" s="1"/>
  <c r="H9" i="2"/>
  <c r="I9" i="2" s="1"/>
  <c r="H10" i="2"/>
  <c r="I10" i="2"/>
  <c r="H11" i="2"/>
  <c r="I11" i="2" s="1"/>
  <c r="J11" i="2" s="1"/>
  <c r="H12" i="2"/>
  <c r="I12" i="2" s="1"/>
  <c r="J12" i="2" s="1"/>
  <c r="H14" i="2"/>
  <c r="I14" i="2" s="1"/>
  <c r="J14" i="2" s="1"/>
  <c r="H15" i="2"/>
  <c r="I15" i="2" s="1"/>
  <c r="J15" i="2" s="1"/>
  <c r="H16" i="2"/>
  <c r="I16" i="2" s="1"/>
  <c r="H17" i="2"/>
  <c r="I17" i="2" s="1"/>
  <c r="H18" i="2"/>
  <c r="I18" i="2" s="1"/>
  <c r="J18" i="2" s="1"/>
  <c r="H19" i="2"/>
  <c r="I19" i="2" s="1"/>
  <c r="H20" i="2"/>
  <c r="I20" i="2" s="1"/>
  <c r="H21" i="2"/>
  <c r="I21" i="2"/>
  <c r="H22" i="2"/>
  <c r="I22" i="2" s="1"/>
  <c r="J22" i="2" s="1"/>
  <c r="H23" i="2"/>
  <c r="I23" i="2" s="1"/>
  <c r="J23" i="2" s="1"/>
  <c r="H24" i="2"/>
  <c r="I24" i="2" s="1"/>
  <c r="H25" i="2"/>
  <c r="I25" i="2" s="1"/>
  <c r="H26" i="2"/>
  <c r="I26" i="2" s="1"/>
  <c r="J26" i="2" s="1"/>
  <c r="H27" i="2"/>
  <c r="I27" i="2" s="1"/>
  <c r="J27" i="2" s="1"/>
  <c r="H28" i="2"/>
  <c r="I28" i="2" s="1"/>
  <c r="H29" i="2"/>
  <c r="I29" i="2"/>
  <c r="H30" i="2"/>
  <c r="I30" i="2" s="1"/>
  <c r="J30" i="2" s="1"/>
  <c r="H31" i="2"/>
  <c r="I31" i="2" s="1"/>
  <c r="J31" i="2" s="1"/>
  <c r="H32" i="2"/>
  <c r="H33" i="2"/>
  <c r="I33" i="2" s="1"/>
  <c r="H34" i="2"/>
  <c r="H35" i="2"/>
  <c r="I35" i="2" s="1"/>
  <c r="J35" i="2" s="1"/>
  <c r="H37" i="2"/>
  <c r="H38" i="2"/>
  <c r="I38" i="2" s="1"/>
  <c r="J38" i="2" s="1"/>
  <c r="H39" i="2"/>
  <c r="H40" i="2"/>
  <c r="I40" i="2" s="1"/>
  <c r="H41" i="2"/>
  <c r="H42" i="2"/>
  <c r="I42" i="2" s="1"/>
  <c r="J42" i="2" s="1"/>
  <c r="H43" i="2"/>
  <c r="H44" i="2"/>
  <c r="I44" i="2" s="1"/>
  <c r="H45" i="2"/>
  <c r="H46" i="2"/>
  <c r="I46" i="2" s="1"/>
  <c r="J46" i="2" s="1"/>
  <c r="H48" i="2"/>
  <c r="I48" i="2" s="1"/>
  <c r="H50" i="2"/>
  <c r="I50" i="2" s="1"/>
  <c r="J50" i="2" s="1"/>
  <c r="H51" i="2"/>
  <c r="H52" i="2"/>
  <c r="I52" i="2" s="1"/>
  <c r="H53" i="2"/>
  <c r="H54" i="2"/>
  <c r="I54" i="2" s="1"/>
  <c r="J54" i="2" s="1"/>
  <c r="H55" i="2"/>
  <c r="H56" i="2"/>
  <c r="I56" i="2" s="1"/>
  <c r="H57" i="2"/>
  <c r="H58" i="2"/>
  <c r="I58" i="2" s="1"/>
  <c r="J58" i="2" s="1"/>
  <c r="H59" i="2"/>
  <c r="H60" i="2"/>
  <c r="I60" i="2" s="1"/>
  <c r="H61" i="2"/>
  <c r="H62" i="2"/>
  <c r="I62" i="2" s="1"/>
  <c r="J62" i="2" s="1"/>
  <c r="H63" i="2"/>
  <c r="H64" i="2"/>
  <c r="I64" i="2"/>
  <c r="H65" i="2"/>
  <c r="H66" i="2"/>
  <c r="I66" i="2" s="1"/>
  <c r="J66" i="2" s="1"/>
  <c r="H67" i="2"/>
  <c r="H68" i="2"/>
  <c r="I68" i="2" s="1"/>
  <c r="H69" i="2"/>
  <c r="H70" i="2"/>
  <c r="I70" i="2" s="1"/>
  <c r="J70" i="2" s="1"/>
  <c r="H71" i="2"/>
  <c r="H72" i="2"/>
  <c r="I72" i="2"/>
  <c r="H74" i="2"/>
  <c r="I74" i="2" s="1"/>
  <c r="J74" i="2" s="1"/>
  <c r="H75" i="2"/>
  <c r="H76" i="2"/>
  <c r="I76" i="2" s="1"/>
  <c r="H77" i="2"/>
  <c r="H78" i="2"/>
  <c r="I78" i="2" s="1"/>
  <c r="H79" i="2"/>
  <c r="H80" i="2"/>
  <c r="I80" i="2" s="1"/>
  <c r="H81" i="2"/>
  <c r="H82" i="2"/>
  <c r="I82" i="2" s="1"/>
  <c r="H83" i="2"/>
  <c r="H84" i="2"/>
  <c r="I84" i="2" s="1"/>
  <c r="J84" i="2" s="1"/>
  <c r="H85" i="2"/>
  <c r="H87" i="2"/>
  <c r="H88" i="2"/>
  <c r="I88" i="2" s="1"/>
  <c r="J88" i="2" s="1"/>
  <c r="H89" i="2"/>
  <c r="H90" i="2"/>
  <c r="I90" i="2" s="1"/>
  <c r="H91" i="2"/>
  <c r="H92" i="2"/>
  <c r="I92" i="2" s="1"/>
  <c r="J92" i="2" s="1"/>
  <c r="H93" i="2"/>
  <c r="H94" i="2"/>
  <c r="I94" i="2" s="1"/>
  <c r="H95" i="2"/>
  <c r="H97" i="2"/>
  <c r="H98" i="2"/>
  <c r="I98" i="2" s="1"/>
  <c r="H99" i="2"/>
  <c r="H100" i="2"/>
  <c r="I100" i="2" s="1"/>
  <c r="J100" i="2" s="1"/>
  <c r="H101" i="2"/>
  <c r="H102" i="2"/>
  <c r="I102" i="2" s="1"/>
  <c r="H103" i="2"/>
  <c r="H104" i="2"/>
  <c r="I104" i="2" s="1"/>
  <c r="J104" i="2" s="1"/>
  <c r="H105" i="2"/>
  <c r="H106" i="2"/>
  <c r="I106" i="2" s="1"/>
  <c r="H107" i="2"/>
  <c r="H108" i="2"/>
  <c r="I108" i="2" s="1"/>
  <c r="J108" i="2" s="1"/>
  <c r="H109" i="2"/>
  <c r="H110" i="2"/>
  <c r="I110" i="2" s="1"/>
  <c r="H111" i="2"/>
  <c r="H112" i="2"/>
  <c r="I112" i="2" s="1"/>
  <c r="J112" i="2" s="1"/>
  <c r="H113" i="2"/>
  <c r="H114" i="2"/>
  <c r="I114" i="2" s="1"/>
  <c r="H115" i="2"/>
  <c r="H116" i="2"/>
  <c r="I116" i="2" s="1"/>
  <c r="J116" i="2" s="1"/>
  <c r="H117" i="2"/>
  <c r="H118" i="2"/>
  <c r="I118" i="2" s="1"/>
  <c r="H119" i="2"/>
  <c r="H120" i="2"/>
  <c r="I120" i="2"/>
  <c r="J120" i="2" s="1"/>
  <c r="H121" i="2"/>
  <c r="H122" i="2"/>
  <c r="I122" i="2" s="1"/>
  <c r="H123" i="2"/>
  <c r="H124" i="2"/>
  <c r="I124" i="2" s="1"/>
  <c r="J124" i="2" s="1"/>
  <c r="H125" i="2"/>
  <c r="H126" i="2"/>
  <c r="I126" i="2" s="1"/>
  <c r="H127" i="2"/>
  <c r="H128" i="2"/>
  <c r="I128" i="2" s="1"/>
  <c r="J128" i="2" s="1"/>
  <c r="H129" i="2"/>
  <c r="H130" i="2"/>
  <c r="I130" i="2" s="1"/>
  <c r="H131" i="2"/>
  <c r="H132" i="2"/>
  <c r="I132" i="2" s="1"/>
  <c r="J132" i="2" s="1"/>
  <c r="H133" i="2"/>
  <c r="H134" i="2"/>
  <c r="I134" i="2" s="1"/>
  <c r="H135" i="2"/>
  <c r="H136" i="2"/>
  <c r="I136" i="2" s="1"/>
  <c r="J136" i="2" s="1"/>
  <c r="H137" i="2"/>
  <c r="H138" i="2"/>
  <c r="I138" i="2" s="1"/>
  <c r="H139" i="2"/>
  <c r="H140" i="2"/>
  <c r="I140" i="2" s="1"/>
  <c r="J140" i="2" s="1"/>
  <c r="H141" i="2"/>
  <c r="H143" i="2"/>
  <c r="H144" i="2"/>
  <c r="I144" i="2" s="1"/>
  <c r="J144" i="2" s="1"/>
  <c r="H145" i="2"/>
  <c r="H146" i="2"/>
  <c r="I146" i="2" s="1"/>
  <c r="H147" i="2"/>
  <c r="H148" i="2"/>
  <c r="I148" i="2" s="1"/>
  <c r="J148" i="2" s="1"/>
  <c r="H149" i="2"/>
  <c r="H150" i="2"/>
  <c r="I150" i="2" s="1"/>
  <c r="H151" i="2"/>
  <c r="H152" i="2"/>
  <c r="I152" i="2" s="1"/>
  <c r="J152" i="2" s="1"/>
  <c r="H153" i="2"/>
  <c r="H154" i="2"/>
  <c r="I154" i="2" s="1"/>
  <c r="H155" i="2"/>
  <c r="H156" i="2"/>
  <c r="I156" i="2" s="1"/>
  <c r="J156" i="2" s="1"/>
  <c r="H157" i="2"/>
  <c r="H158" i="2"/>
  <c r="I158" i="2" s="1"/>
  <c r="H159" i="2"/>
  <c r="H160" i="2"/>
  <c r="I160" i="2" s="1"/>
  <c r="J160" i="2" s="1"/>
  <c r="H161" i="2"/>
  <c r="H162" i="2"/>
  <c r="I162" i="2" s="1"/>
  <c r="H163" i="2"/>
  <c r="H164" i="2"/>
  <c r="I164" i="2" s="1"/>
  <c r="J164" i="2" s="1"/>
  <c r="H165" i="2"/>
  <c r="H166" i="2"/>
  <c r="I166" i="2" s="1"/>
  <c r="H167" i="2"/>
  <c r="H168" i="2"/>
  <c r="I168" i="2" s="1"/>
  <c r="J168" i="2" s="1"/>
  <c r="H169" i="2"/>
  <c r="H170" i="2"/>
  <c r="I170" i="2" s="1"/>
  <c r="H171" i="2"/>
  <c r="H172" i="2"/>
  <c r="I172" i="2" s="1"/>
  <c r="J172" i="2" s="1"/>
  <c r="H173" i="2"/>
  <c r="I173" i="2" s="1"/>
  <c r="H174" i="2"/>
  <c r="I174" i="2" s="1"/>
  <c r="H175" i="2"/>
  <c r="I175" i="2" s="1"/>
  <c r="J175" i="2" s="1"/>
  <c r="H176" i="2"/>
  <c r="I176" i="2" s="1"/>
  <c r="J176" i="2" s="1"/>
  <c r="H177" i="2"/>
  <c r="I177" i="2" s="1"/>
  <c r="H178" i="2"/>
  <c r="I178" i="2" s="1"/>
  <c r="H179" i="2"/>
  <c r="H180" i="2"/>
  <c r="I180" i="2" s="1"/>
  <c r="J180" i="2" s="1"/>
  <c r="H182" i="2"/>
  <c r="I182" i="2" s="1"/>
  <c r="H183" i="2"/>
  <c r="I183" i="2" s="1"/>
  <c r="J183" i="2" s="1"/>
  <c r="H184" i="2"/>
  <c r="I184" i="2" s="1"/>
  <c r="J184" i="2" s="1"/>
  <c r="H186" i="2"/>
  <c r="I186" i="2" s="1"/>
  <c r="H187" i="2"/>
  <c r="H188" i="2"/>
  <c r="I188" i="2" s="1"/>
  <c r="J188" i="2" s="1"/>
  <c r="H189" i="2"/>
  <c r="I189" i="2" s="1"/>
  <c r="H190" i="2"/>
  <c r="I190" i="2" s="1"/>
  <c r="H191" i="2"/>
  <c r="I191" i="2" s="1"/>
  <c r="J191" i="2" s="1"/>
  <c r="H193" i="2"/>
  <c r="I193" i="2" s="1"/>
  <c r="H194" i="2"/>
  <c r="I194" i="2" s="1"/>
  <c r="H195" i="2"/>
  <c r="H196" i="2"/>
  <c r="I196" i="2" s="1"/>
  <c r="J196" i="2" s="1"/>
  <c r="H197" i="2"/>
  <c r="I197" i="2" s="1"/>
  <c r="H200" i="2"/>
  <c r="I200" i="2" s="1"/>
  <c r="J200" i="2" s="1"/>
  <c r="H201" i="2"/>
  <c r="I201" i="2" s="1"/>
  <c r="H202" i="2"/>
  <c r="I202" i="2" s="1"/>
  <c r="J202" i="2" s="1"/>
  <c r="H203" i="2"/>
  <c r="I203" i="2" s="1"/>
  <c r="H204" i="2"/>
  <c r="H205" i="2"/>
  <c r="I205" i="2" s="1"/>
  <c r="J205" i="2" s="1"/>
  <c r="H206" i="2"/>
  <c r="I206" i="2" s="1"/>
  <c r="J206" i="2" s="1"/>
  <c r="H207" i="2"/>
  <c r="I207" i="2"/>
  <c r="H208" i="2"/>
  <c r="H209" i="2"/>
  <c r="I209" i="2" s="1"/>
  <c r="J209" i="2" s="1"/>
  <c r="H210" i="2"/>
  <c r="I210" i="2" s="1"/>
  <c r="J210" i="2" s="1"/>
  <c r="H211" i="2"/>
  <c r="I211" i="2" s="1"/>
  <c r="H212" i="2"/>
  <c r="H213" i="2"/>
  <c r="I213" i="2" s="1"/>
  <c r="J213" i="2" s="1"/>
  <c r="H215" i="2"/>
  <c r="I215" i="2" s="1"/>
  <c r="H216" i="2"/>
  <c r="H217" i="2"/>
  <c r="I217" i="2" s="1"/>
  <c r="J217" i="2" s="1"/>
  <c r="H218" i="2"/>
  <c r="I218" i="2" s="1"/>
  <c r="J218" i="2" s="1"/>
  <c r="H219" i="2"/>
  <c r="I219" i="2"/>
  <c r="H220" i="2"/>
  <c r="H222" i="2"/>
  <c r="I222" i="2" s="1"/>
  <c r="J222" i="2" s="1"/>
  <c r="H223" i="2"/>
  <c r="I223" i="2"/>
  <c r="H224" i="2"/>
  <c r="I224" i="2" s="1"/>
  <c r="H225" i="2"/>
  <c r="I225" i="2" s="1"/>
  <c r="J225" i="2" s="1"/>
  <c r="H226" i="2"/>
  <c r="I226" i="2" s="1"/>
  <c r="J226" i="2" s="1"/>
  <c r="H227" i="2"/>
  <c r="I227" i="2" s="1"/>
  <c r="H228" i="2"/>
  <c r="H229" i="2"/>
  <c r="I229" i="2" s="1"/>
  <c r="J229" i="2" s="1"/>
  <c r="H230" i="2"/>
  <c r="I230" i="2" s="1"/>
  <c r="J230" i="2" s="1"/>
  <c r="H231" i="2"/>
  <c r="I231" i="2"/>
  <c r="H232" i="2"/>
  <c r="H233" i="2"/>
  <c r="I233" i="2" s="1"/>
  <c r="J233" i="2" s="1"/>
  <c r="H234" i="2"/>
  <c r="I234" i="2" s="1"/>
  <c r="J234" i="2" s="1"/>
  <c r="H235" i="2"/>
  <c r="I235" i="2" s="1"/>
  <c r="H236" i="2"/>
  <c r="I236" i="2" s="1"/>
  <c r="H237" i="2"/>
  <c r="I237" i="2" s="1"/>
  <c r="J237" i="2" s="1"/>
  <c r="H238" i="2"/>
  <c r="I238" i="2" s="1"/>
  <c r="J238" i="2" s="1"/>
  <c r="H239" i="2"/>
  <c r="I239" i="2" s="1"/>
  <c r="H240" i="2"/>
  <c r="H241" i="2"/>
  <c r="I241" i="2" s="1"/>
  <c r="J241" i="2" s="1"/>
  <c r="H242" i="2"/>
  <c r="I242" i="2" s="1"/>
  <c r="J242" i="2" s="1"/>
  <c r="H243" i="2"/>
  <c r="I243" i="2"/>
  <c r="H244" i="2"/>
  <c r="I244" i="2" s="1"/>
  <c r="H245" i="2"/>
  <c r="I245" i="2" s="1"/>
  <c r="J245" i="2" s="1"/>
  <c r="H246" i="2"/>
  <c r="I246" i="2" s="1"/>
  <c r="J246" i="2" s="1"/>
  <c r="H248" i="2"/>
  <c r="I248" i="2" s="1"/>
  <c r="H249" i="2"/>
  <c r="I249" i="2" s="1"/>
  <c r="J249" i="2" s="1"/>
  <c r="H250" i="2"/>
  <c r="I250" i="2" s="1"/>
  <c r="J250" i="2" s="1"/>
  <c r="H251" i="2"/>
  <c r="I251" i="2" s="1"/>
  <c r="H252" i="2"/>
  <c r="I252" i="2" s="1"/>
  <c r="H253" i="2"/>
  <c r="I253" i="2" s="1"/>
  <c r="J253" i="2" s="1"/>
  <c r="H254" i="2"/>
  <c r="I254" i="2" s="1"/>
  <c r="J254" i="2" s="1"/>
  <c r="H255" i="2"/>
  <c r="I255" i="2"/>
  <c r="H256" i="2"/>
  <c r="H257" i="2"/>
  <c r="I257" i="2" s="1"/>
  <c r="J257" i="2" s="1"/>
  <c r="H258" i="2"/>
  <c r="I258" i="2" s="1"/>
  <c r="J258" i="2" s="1"/>
  <c r="H259" i="2"/>
  <c r="I259" i="2" s="1"/>
  <c r="H260" i="2"/>
  <c r="I260" i="2" s="1"/>
  <c r="H261" i="2"/>
  <c r="I261" i="2" s="1"/>
  <c r="J261" i="2" s="1"/>
  <c r="H262" i="2"/>
  <c r="I262" i="2" s="1"/>
  <c r="J262" i="2" s="1"/>
  <c r="H263" i="2"/>
  <c r="I263" i="2"/>
  <c r="H264" i="2"/>
  <c r="I264" i="2" s="1"/>
  <c r="H265" i="2"/>
  <c r="I265" i="2" s="1"/>
  <c r="J265" i="2" s="1"/>
  <c r="H266" i="2"/>
  <c r="I266" i="2" s="1"/>
  <c r="J266" i="2" s="1"/>
  <c r="H267" i="2"/>
  <c r="I267" i="2" s="1"/>
  <c r="H268" i="2"/>
  <c r="H269" i="2"/>
  <c r="I269" i="2" s="1"/>
  <c r="J269" i="2" s="1"/>
  <c r="H270" i="2"/>
  <c r="I270" i="2" s="1"/>
  <c r="J270" i="2" s="1"/>
  <c r="H271" i="2"/>
  <c r="I271" i="2" s="1"/>
  <c r="H272" i="2"/>
  <c r="I272" i="2" s="1"/>
  <c r="H273" i="2"/>
  <c r="I273" i="2" s="1"/>
  <c r="J273" i="2" s="1"/>
  <c r="H274" i="2"/>
  <c r="I274" i="2" s="1"/>
  <c r="J274" i="2" s="1"/>
  <c r="H275" i="2"/>
  <c r="I275" i="2" s="1"/>
  <c r="H276" i="2"/>
  <c r="I276" i="2" s="1"/>
  <c r="H277" i="2"/>
  <c r="I277" i="2" s="1"/>
  <c r="J277" i="2" s="1"/>
  <c r="H278" i="2"/>
  <c r="I278" i="2" s="1"/>
  <c r="J278" i="2" s="1"/>
  <c r="H279" i="2"/>
  <c r="I279" i="2"/>
  <c r="H280" i="2"/>
  <c r="H281" i="2"/>
  <c r="I281" i="2" s="1"/>
  <c r="J281" i="2" s="1"/>
  <c r="H282" i="2"/>
  <c r="I282" i="2" s="1"/>
  <c r="J282" i="2" s="1"/>
  <c r="H283" i="2"/>
  <c r="I283" i="2" s="1"/>
  <c r="H284" i="2"/>
  <c r="I284" i="2" s="1"/>
  <c r="H285" i="2"/>
  <c r="I285" i="2" s="1"/>
  <c r="J285" i="2" s="1"/>
  <c r="H286" i="2"/>
  <c r="I286" i="2" s="1"/>
  <c r="J286" i="2" s="1"/>
  <c r="H287" i="2"/>
  <c r="I287" i="2" s="1"/>
  <c r="H288" i="2"/>
  <c r="I288" i="2" s="1"/>
  <c r="H289" i="2"/>
  <c r="I289" i="2" s="1"/>
  <c r="J289" i="2" s="1"/>
  <c r="H290" i="2"/>
  <c r="I290" i="2" s="1"/>
  <c r="J290" i="2" s="1"/>
  <c r="H291" i="2"/>
  <c r="I291" i="2" s="1"/>
  <c r="H292" i="2"/>
  <c r="H293" i="2"/>
  <c r="I293" i="2" s="1"/>
  <c r="J293" i="2" s="1"/>
  <c r="H294" i="2"/>
  <c r="I294" i="2" s="1"/>
  <c r="J294" i="2" s="1"/>
  <c r="H295" i="2"/>
  <c r="I295" i="2" s="1"/>
  <c r="H296" i="2"/>
  <c r="I296" i="2" s="1"/>
  <c r="H297" i="2"/>
  <c r="I297" i="2" s="1"/>
  <c r="J297" i="2" s="1"/>
  <c r="H298" i="2"/>
  <c r="I298" i="2" s="1"/>
  <c r="J298" i="2" s="1"/>
  <c r="H299" i="2"/>
  <c r="I299" i="2"/>
  <c r="H300" i="2"/>
  <c r="H301" i="2"/>
  <c r="I301" i="2" s="1"/>
  <c r="J301" i="2" s="1"/>
  <c r="H302" i="2"/>
  <c r="I302" i="2" s="1"/>
  <c r="J302" i="2" s="1"/>
  <c r="H303" i="2"/>
  <c r="I303" i="2"/>
  <c r="H304" i="2"/>
  <c r="I304" i="2" s="1"/>
  <c r="H305" i="2"/>
  <c r="I305" i="2" s="1"/>
  <c r="J305" i="2" s="1"/>
  <c r="H307" i="2"/>
  <c r="I307" i="2"/>
  <c r="H309" i="2"/>
  <c r="I309" i="2" s="1"/>
  <c r="J309" i="2" s="1"/>
  <c r="H310" i="2"/>
  <c r="I310" i="2" s="1"/>
  <c r="J310" i="2" s="1"/>
  <c r="H311" i="2"/>
  <c r="I311" i="2" s="1"/>
  <c r="H312" i="2"/>
  <c r="I312" i="2" s="1"/>
  <c r="H313" i="2"/>
  <c r="I313" i="2" s="1"/>
  <c r="J313" i="2" s="1"/>
  <c r="H314" i="2"/>
  <c r="I314" i="2" s="1"/>
  <c r="J314" i="2" s="1"/>
  <c r="H315" i="2"/>
  <c r="I315" i="2" s="1"/>
  <c r="H316" i="2"/>
  <c r="I316" i="2" s="1"/>
  <c r="H317" i="2"/>
  <c r="I317" i="2" s="1"/>
  <c r="J317" i="2" s="1"/>
  <c r="H318" i="2"/>
  <c r="I318" i="2" s="1"/>
  <c r="J318" i="2" s="1"/>
  <c r="H319" i="2"/>
  <c r="I319" i="2" s="1"/>
  <c r="H320" i="2"/>
  <c r="H321" i="2"/>
  <c r="I321" i="2" s="1"/>
  <c r="J321" i="2" s="1"/>
  <c r="H322" i="2"/>
  <c r="I322" i="2" s="1"/>
  <c r="J322" i="2" s="1"/>
  <c r="H323" i="2"/>
  <c r="I323" i="2" s="1"/>
  <c r="H324" i="2"/>
  <c r="I324" i="2" s="1"/>
  <c r="H325" i="2"/>
  <c r="I325" i="2" s="1"/>
  <c r="J325" i="2" s="1"/>
  <c r="H326" i="2"/>
  <c r="I326" i="2" s="1"/>
  <c r="J326" i="2" s="1"/>
  <c r="H327" i="2"/>
  <c r="I327" i="2" s="1"/>
  <c r="H328" i="2"/>
  <c r="H329" i="2"/>
  <c r="I329" i="2" s="1"/>
  <c r="J329" i="2" s="1"/>
  <c r="H330" i="2"/>
  <c r="I330" i="2" s="1"/>
  <c r="J330" i="2" s="1"/>
  <c r="H331" i="2"/>
  <c r="I331" i="2" s="1"/>
  <c r="H332" i="2"/>
  <c r="I332" i="2" s="1"/>
  <c r="H333" i="2"/>
  <c r="I333" i="2" s="1"/>
  <c r="J333" i="2" s="1"/>
  <c r="H334" i="2"/>
  <c r="I334" i="2" s="1"/>
  <c r="J334" i="2" s="1"/>
  <c r="H335" i="2"/>
  <c r="I335" i="2"/>
  <c r="H336" i="2"/>
  <c r="H337" i="2"/>
  <c r="I337" i="2" s="1"/>
  <c r="J337" i="2" s="1"/>
  <c r="H338" i="2"/>
  <c r="I338" i="2" s="1"/>
  <c r="J338" i="2" s="1"/>
  <c r="H339" i="2"/>
  <c r="I339" i="2" s="1"/>
  <c r="H340" i="2"/>
  <c r="I340" i="2" s="1"/>
  <c r="H341" i="2"/>
  <c r="I341" i="2" s="1"/>
  <c r="J341" i="2" s="1"/>
  <c r="H342" i="2"/>
  <c r="I342" i="2" s="1"/>
  <c r="J342" i="2" s="1"/>
  <c r="H343" i="2"/>
  <c r="I343" i="2"/>
  <c r="H344" i="2"/>
  <c r="I344" i="2" s="1"/>
  <c r="H345" i="2"/>
  <c r="I345" i="2" s="1"/>
  <c r="J345" i="2" s="1"/>
  <c r="H346" i="2"/>
  <c r="I346" i="2" s="1"/>
  <c r="J346" i="2" s="1"/>
  <c r="H347" i="2"/>
  <c r="I347" i="2" s="1"/>
  <c r="H348" i="2"/>
  <c r="H349" i="2"/>
  <c r="I349" i="2" s="1"/>
  <c r="J349" i="2" s="1"/>
  <c r="H350" i="2"/>
  <c r="I350" i="2" s="1"/>
  <c r="J350" i="2" s="1"/>
  <c r="H351" i="2"/>
  <c r="I351" i="2" s="1"/>
  <c r="H352" i="2"/>
  <c r="I352" i="2" s="1"/>
  <c r="H353" i="2"/>
  <c r="I353" i="2" s="1"/>
  <c r="J353" i="2" s="1"/>
  <c r="H354" i="2"/>
  <c r="I354" i="2" s="1"/>
  <c r="J354" i="2" s="1"/>
  <c r="H355" i="2"/>
  <c r="I355" i="2" s="1"/>
  <c r="H356" i="2"/>
  <c r="I356" i="2" s="1"/>
  <c r="H357" i="2"/>
  <c r="I357" i="2" s="1"/>
  <c r="J357" i="2" s="1"/>
  <c r="H358" i="2"/>
  <c r="I358" i="2" s="1"/>
  <c r="J358" i="2" s="1"/>
  <c r="H359" i="2"/>
  <c r="I359" i="2" s="1"/>
  <c r="H360" i="2"/>
  <c r="H361" i="2"/>
  <c r="I361" i="2" s="1"/>
  <c r="J361" i="2" s="1"/>
  <c r="H362" i="2"/>
  <c r="I362" i="2" s="1"/>
  <c r="J362" i="2" s="1"/>
  <c r="H363" i="2"/>
  <c r="I363" i="2" s="1"/>
  <c r="H364" i="2"/>
  <c r="I364" i="2" s="1"/>
  <c r="H365" i="2"/>
  <c r="I365" i="2" s="1"/>
  <c r="J365" i="2" s="1"/>
  <c r="H366" i="2"/>
  <c r="I366" i="2" s="1"/>
  <c r="J366" i="2" s="1"/>
  <c r="H367" i="2"/>
  <c r="I367" i="2"/>
  <c r="H369" i="2"/>
  <c r="I369" i="2" s="1"/>
  <c r="J369" i="2" s="1"/>
  <c r="H370" i="2"/>
  <c r="I370" i="2" s="1"/>
  <c r="J370" i="2" s="1"/>
  <c r="H371" i="2"/>
  <c r="I371" i="2" s="1"/>
  <c r="H372" i="2"/>
  <c r="H373" i="2"/>
  <c r="I373" i="2" s="1"/>
  <c r="J373" i="2" s="1"/>
  <c r="H374" i="2"/>
  <c r="I374" i="2" s="1"/>
  <c r="J374" i="2" s="1"/>
  <c r="H375" i="2"/>
  <c r="I375" i="2" s="1"/>
  <c r="H376" i="2"/>
  <c r="I376" i="2" s="1"/>
  <c r="H377" i="2"/>
  <c r="I377" i="2" s="1"/>
  <c r="J377" i="2" s="1"/>
  <c r="H378" i="2"/>
  <c r="I378" i="2" s="1"/>
  <c r="J378" i="2" s="1"/>
  <c r="H379" i="2"/>
  <c r="I379" i="2" s="1"/>
  <c r="H380" i="2"/>
  <c r="I380" i="2" s="1"/>
  <c r="H381" i="2"/>
  <c r="I381" i="2" s="1"/>
  <c r="J381" i="2" s="1"/>
  <c r="H382" i="2"/>
  <c r="I382" i="2" s="1"/>
  <c r="J382" i="2" s="1"/>
  <c r="H383" i="2"/>
  <c r="I383" i="2" s="1"/>
  <c r="H384" i="2"/>
  <c r="H385" i="2"/>
  <c r="I385" i="2" s="1"/>
  <c r="J385" i="2" s="1"/>
  <c r="H386" i="2"/>
  <c r="I386" i="2" s="1"/>
  <c r="J386" i="2" s="1"/>
  <c r="H387" i="2"/>
  <c r="I387" i="2" s="1"/>
  <c r="H388" i="2"/>
  <c r="I388" i="2" s="1"/>
  <c r="H389" i="2"/>
  <c r="I389" i="2" s="1"/>
  <c r="J389" i="2" s="1"/>
  <c r="H390" i="2"/>
  <c r="I390" i="2" s="1"/>
  <c r="J390" i="2" s="1"/>
  <c r="H391" i="2"/>
  <c r="I391" i="2"/>
  <c r="H392" i="2"/>
  <c r="H393" i="2"/>
  <c r="I393" i="2" s="1"/>
  <c r="J393" i="2" s="1"/>
  <c r="H394" i="2"/>
  <c r="I394" i="2" s="1"/>
  <c r="J394" i="2" s="1"/>
  <c r="H395" i="2"/>
  <c r="I395" i="2" s="1"/>
  <c r="H396" i="2"/>
  <c r="H397" i="2"/>
  <c r="I397" i="2" s="1"/>
  <c r="J397" i="2" s="1"/>
  <c r="H398" i="2"/>
  <c r="I398" i="2" s="1"/>
  <c r="J398" i="2" s="1"/>
  <c r="H399" i="2"/>
  <c r="I399" i="2" s="1"/>
  <c r="H400" i="2"/>
  <c r="I400" i="2" s="1"/>
  <c r="H401" i="2"/>
  <c r="I401" i="2" s="1"/>
  <c r="J401" i="2" s="1"/>
  <c r="H402" i="2"/>
  <c r="I402" i="2" s="1"/>
  <c r="J402" i="2" s="1"/>
  <c r="H403" i="2"/>
  <c r="H404" i="2"/>
  <c r="H405" i="2"/>
  <c r="I405" i="2" s="1"/>
  <c r="J405" i="2" s="1"/>
  <c r="H406" i="2"/>
  <c r="I406" i="2" s="1"/>
  <c r="J406" i="2" s="1"/>
  <c r="H407" i="2"/>
  <c r="I407" i="2" s="1"/>
  <c r="H4" i="2"/>
  <c r="I4" i="2" s="1"/>
  <c r="H3" i="2"/>
  <c r="H408" i="2" l="1"/>
  <c r="J4" i="3"/>
  <c r="J2" i="4"/>
  <c r="J6" i="4" s="1"/>
  <c r="I6" i="4"/>
  <c r="J92" i="3"/>
  <c r="J76" i="3"/>
  <c r="J52" i="3"/>
  <c r="J26" i="3"/>
  <c r="J18" i="3"/>
  <c r="J10" i="3"/>
  <c r="J72" i="3"/>
  <c r="J68" i="3"/>
  <c r="J42" i="3"/>
  <c r="J34" i="3"/>
  <c r="J88" i="3"/>
  <c r="I84" i="3"/>
  <c r="J84" i="3" s="1"/>
  <c r="I56" i="3"/>
  <c r="J56" i="3" s="1"/>
  <c r="I46" i="3"/>
  <c r="J46" i="3" s="1"/>
  <c r="I38" i="3"/>
  <c r="J38" i="3" s="1"/>
  <c r="I30" i="3"/>
  <c r="J30" i="3" s="1"/>
  <c r="J22" i="3"/>
  <c r="J14" i="3"/>
  <c r="J6" i="3"/>
  <c r="I403" i="2"/>
  <c r="J83" i="3"/>
  <c r="J71" i="3"/>
  <c r="J63" i="3"/>
  <c r="J47" i="3"/>
  <c r="I91" i="3"/>
  <c r="J91" i="3" s="1"/>
  <c r="I67" i="3"/>
  <c r="J67" i="3" s="1"/>
  <c r="I59" i="3"/>
  <c r="J59" i="3" s="1"/>
  <c r="I51" i="3"/>
  <c r="J51" i="3" s="1"/>
  <c r="I43" i="3"/>
  <c r="J43" i="3" s="1"/>
  <c r="I23" i="3"/>
  <c r="J23" i="3" s="1"/>
  <c r="J37" i="3"/>
  <c r="J33" i="3"/>
  <c r="J29" i="3"/>
  <c r="J25" i="3"/>
  <c r="J21" i="3"/>
  <c r="J17" i="3"/>
  <c r="J13" i="3"/>
  <c r="J9" i="3"/>
  <c r="J5" i="3"/>
  <c r="J53" i="3"/>
  <c r="J45" i="3"/>
  <c r="J41" i="3"/>
  <c r="I3" i="3"/>
  <c r="I94" i="3" s="1"/>
  <c r="J173" i="2"/>
  <c r="J4" i="2"/>
  <c r="J399" i="2"/>
  <c r="J391" i="2"/>
  <c r="J383" i="2"/>
  <c r="J375" i="2"/>
  <c r="J367" i="2"/>
  <c r="J359" i="2"/>
  <c r="J351" i="2"/>
  <c r="J343" i="2"/>
  <c r="J335" i="2"/>
  <c r="J327" i="2"/>
  <c r="J319" i="2"/>
  <c r="J311" i="2"/>
  <c r="J303" i="2"/>
  <c r="J295" i="2"/>
  <c r="J287" i="2"/>
  <c r="J279" i="2"/>
  <c r="J271" i="2"/>
  <c r="J263" i="2"/>
  <c r="J255" i="2"/>
  <c r="J239" i="2"/>
  <c r="J231" i="2"/>
  <c r="J223" i="2"/>
  <c r="J215" i="2"/>
  <c r="J207" i="2"/>
  <c r="J80" i="2"/>
  <c r="J72" i="2"/>
  <c r="J64" i="2"/>
  <c r="J56" i="2"/>
  <c r="J48" i="2"/>
  <c r="J40" i="2"/>
  <c r="J33" i="2"/>
  <c r="J25" i="2"/>
  <c r="J17" i="2"/>
  <c r="J10" i="2"/>
  <c r="J170" i="2"/>
  <c r="J162" i="2"/>
  <c r="J154" i="2"/>
  <c r="J146" i="2"/>
  <c r="J138" i="2"/>
  <c r="J130" i="2"/>
  <c r="J122" i="2"/>
  <c r="J114" i="2"/>
  <c r="J106" i="2"/>
  <c r="J98" i="2"/>
  <c r="J90" i="2"/>
  <c r="J82" i="2"/>
  <c r="J19" i="2"/>
  <c r="J379" i="2"/>
  <c r="J371" i="2"/>
  <c r="J363" i="2"/>
  <c r="J355" i="2"/>
  <c r="J347" i="2"/>
  <c r="J339" i="2"/>
  <c r="J331" i="2"/>
  <c r="J323" i="2"/>
  <c r="J315" i="2"/>
  <c r="J307" i="2"/>
  <c r="J299" i="2"/>
  <c r="J291" i="2"/>
  <c r="J283" i="2"/>
  <c r="J275" i="2"/>
  <c r="J267" i="2"/>
  <c r="J259" i="2"/>
  <c r="J251" i="2"/>
  <c r="J243" i="2"/>
  <c r="J235" i="2"/>
  <c r="J227" i="2"/>
  <c r="J219" i="2"/>
  <c r="J211" i="2"/>
  <c r="J203" i="2"/>
  <c r="J76" i="2"/>
  <c r="J68" i="2"/>
  <c r="J60" i="2"/>
  <c r="J52" i="2"/>
  <c r="J44" i="2"/>
  <c r="J29" i="2"/>
  <c r="J21" i="2"/>
  <c r="J6" i="2"/>
  <c r="J166" i="2"/>
  <c r="J158" i="2"/>
  <c r="J150" i="2"/>
  <c r="J134" i="2"/>
  <c r="J126" i="2"/>
  <c r="J118" i="2"/>
  <c r="J110" i="2"/>
  <c r="J102" i="2"/>
  <c r="J94" i="2"/>
  <c r="J78" i="2"/>
  <c r="J387" i="2"/>
  <c r="J407" i="2"/>
  <c r="J395" i="2"/>
  <c r="J400" i="2"/>
  <c r="J388" i="2"/>
  <c r="J380" i="2"/>
  <c r="J376" i="2"/>
  <c r="J364" i="2"/>
  <c r="J356" i="2"/>
  <c r="J352" i="2"/>
  <c r="J344" i="2"/>
  <c r="J340" i="2"/>
  <c r="J332" i="2"/>
  <c r="J324" i="2"/>
  <c r="J316" i="2"/>
  <c r="J312" i="2"/>
  <c r="J304" i="2"/>
  <c r="J296" i="2"/>
  <c r="J288" i="2"/>
  <c r="J284" i="2"/>
  <c r="J276" i="2"/>
  <c r="J272" i="2"/>
  <c r="J264" i="2"/>
  <c r="J260" i="2"/>
  <c r="J252" i="2"/>
  <c r="J248" i="2"/>
  <c r="J244" i="2"/>
  <c r="J236" i="2"/>
  <c r="J224" i="2"/>
  <c r="I404" i="2"/>
  <c r="J404" i="2" s="1"/>
  <c r="I396" i="2"/>
  <c r="J396" i="2" s="1"/>
  <c r="I392" i="2"/>
  <c r="J392" i="2" s="1"/>
  <c r="I384" i="2"/>
  <c r="J384" i="2" s="1"/>
  <c r="I372" i="2"/>
  <c r="J372" i="2" s="1"/>
  <c r="I360" i="2"/>
  <c r="J360" i="2" s="1"/>
  <c r="I348" i="2"/>
  <c r="J348" i="2" s="1"/>
  <c r="I336" i="2"/>
  <c r="J336" i="2" s="1"/>
  <c r="I328" i="2"/>
  <c r="J328" i="2" s="1"/>
  <c r="I320" i="2"/>
  <c r="J320" i="2" s="1"/>
  <c r="I300" i="2"/>
  <c r="J300" i="2" s="1"/>
  <c r="I292" i="2"/>
  <c r="J292" i="2" s="1"/>
  <c r="I280" i="2"/>
  <c r="J280" i="2" s="1"/>
  <c r="I268" i="2"/>
  <c r="J268" i="2" s="1"/>
  <c r="I256" i="2"/>
  <c r="J256" i="2" s="1"/>
  <c r="I240" i="2"/>
  <c r="J240" i="2" s="1"/>
  <c r="I232" i="2"/>
  <c r="J232" i="2" s="1"/>
  <c r="I228" i="2"/>
  <c r="J228" i="2" s="1"/>
  <c r="I220" i="2"/>
  <c r="J220" i="2" s="1"/>
  <c r="I216" i="2"/>
  <c r="J216" i="2" s="1"/>
  <c r="I212" i="2"/>
  <c r="J212" i="2" s="1"/>
  <c r="I208" i="2"/>
  <c r="J208" i="2" s="1"/>
  <c r="I204" i="2"/>
  <c r="J204" i="2" s="1"/>
  <c r="J201" i="2"/>
  <c r="I195" i="2"/>
  <c r="J195" i="2" s="1"/>
  <c r="J193" i="2"/>
  <c r="I187" i="2"/>
  <c r="J187" i="2" s="1"/>
  <c r="I179" i="2"/>
  <c r="J179" i="2" s="1"/>
  <c r="J177" i="2"/>
  <c r="I165" i="2"/>
  <c r="J165" i="2" s="1"/>
  <c r="I157" i="2"/>
  <c r="J157" i="2" s="1"/>
  <c r="I149" i="2"/>
  <c r="J149" i="2" s="1"/>
  <c r="I141" i="2"/>
  <c r="J141" i="2" s="1"/>
  <c r="I133" i="2"/>
  <c r="J133" i="2" s="1"/>
  <c r="I125" i="2"/>
  <c r="J125" i="2" s="1"/>
  <c r="I117" i="2"/>
  <c r="J117" i="2" s="1"/>
  <c r="I109" i="2"/>
  <c r="J109" i="2" s="1"/>
  <c r="I101" i="2"/>
  <c r="J101" i="2" s="1"/>
  <c r="I93" i="2"/>
  <c r="J93" i="2" s="1"/>
  <c r="I85" i="2"/>
  <c r="J85" i="2" s="1"/>
  <c r="I77" i="2"/>
  <c r="J77" i="2" s="1"/>
  <c r="I69" i="2"/>
  <c r="J69" i="2" s="1"/>
  <c r="I61" i="2"/>
  <c r="J61" i="2" s="1"/>
  <c r="I53" i="2"/>
  <c r="J53" i="2" s="1"/>
  <c r="I45" i="2"/>
  <c r="J45" i="2" s="1"/>
  <c r="I37" i="2"/>
  <c r="J37" i="2" s="1"/>
  <c r="J190" i="2"/>
  <c r="J182" i="2"/>
  <c r="J174" i="2"/>
  <c r="I167" i="2"/>
  <c r="J167" i="2" s="1"/>
  <c r="I159" i="2"/>
  <c r="J159" i="2" s="1"/>
  <c r="I151" i="2"/>
  <c r="J151" i="2" s="1"/>
  <c r="I143" i="2"/>
  <c r="J143" i="2" s="1"/>
  <c r="I135" i="2"/>
  <c r="J135" i="2" s="1"/>
  <c r="I127" i="2"/>
  <c r="J127" i="2" s="1"/>
  <c r="I119" i="2"/>
  <c r="J119" i="2" s="1"/>
  <c r="I111" i="2"/>
  <c r="J111" i="2" s="1"/>
  <c r="I103" i="2"/>
  <c r="J103" i="2" s="1"/>
  <c r="I95" i="2"/>
  <c r="J95" i="2" s="1"/>
  <c r="I87" i="2"/>
  <c r="J87" i="2" s="1"/>
  <c r="I79" i="2"/>
  <c r="J79" i="2" s="1"/>
  <c r="I71" i="2"/>
  <c r="J71" i="2" s="1"/>
  <c r="I63" i="2"/>
  <c r="J63" i="2" s="1"/>
  <c r="I55" i="2"/>
  <c r="J55" i="2" s="1"/>
  <c r="I39" i="2"/>
  <c r="J39" i="2" s="1"/>
  <c r="I32" i="2"/>
  <c r="J32" i="2" s="1"/>
  <c r="J197" i="2"/>
  <c r="J189" i="2"/>
  <c r="I169" i="2"/>
  <c r="J169" i="2" s="1"/>
  <c r="I161" i="2"/>
  <c r="J161" i="2" s="1"/>
  <c r="I153" i="2"/>
  <c r="J153" i="2" s="1"/>
  <c r="I145" i="2"/>
  <c r="J145" i="2" s="1"/>
  <c r="I137" i="2"/>
  <c r="J137" i="2" s="1"/>
  <c r="I129" i="2"/>
  <c r="J129" i="2" s="1"/>
  <c r="I121" i="2"/>
  <c r="J121" i="2" s="1"/>
  <c r="I113" i="2"/>
  <c r="J113" i="2" s="1"/>
  <c r="I105" i="2"/>
  <c r="J105" i="2" s="1"/>
  <c r="I97" i="2"/>
  <c r="J97" i="2" s="1"/>
  <c r="I89" i="2"/>
  <c r="J89" i="2" s="1"/>
  <c r="I81" i="2"/>
  <c r="J81" i="2" s="1"/>
  <c r="I65" i="2"/>
  <c r="J65" i="2" s="1"/>
  <c r="I57" i="2"/>
  <c r="J57" i="2" s="1"/>
  <c r="I41" i="2"/>
  <c r="J41" i="2"/>
  <c r="I34" i="2"/>
  <c r="J34" i="2" s="1"/>
  <c r="J194" i="2"/>
  <c r="J186" i="2"/>
  <c r="J178" i="2"/>
  <c r="I171" i="2"/>
  <c r="J171" i="2" s="1"/>
  <c r="I163" i="2"/>
  <c r="J163" i="2" s="1"/>
  <c r="I155" i="2"/>
  <c r="J155" i="2" s="1"/>
  <c r="I147" i="2"/>
  <c r="J147" i="2" s="1"/>
  <c r="I139" i="2"/>
  <c r="J139" i="2" s="1"/>
  <c r="I131" i="2"/>
  <c r="J131" i="2" s="1"/>
  <c r="I123" i="2"/>
  <c r="J123" i="2" s="1"/>
  <c r="I115" i="2"/>
  <c r="J115" i="2" s="1"/>
  <c r="I107" i="2"/>
  <c r="J107" i="2" s="1"/>
  <c r="I99" i="2"/>
  <c r="J99" i="2" s="1"/>
  <c r="I91" i="2"/>
  <c r="J91" i="2" s="1"/>
  <c r="I83" i="2"/>
  <c r="J83" i="2" s="1"/>
  <c r="I75" i="2"/>
  <c r="J75" i="2" s="1"/>
  <c r="I67" i="2"/>
  <c r="J67" i="2" s="1"/>
  <c r="I59" i="2"/>
  <c r="J59" i="2" s="1"/>
  <c r="I51" i="2"/>
  <c r="J51" i="2" s="1"/>
  <c r="I43" i="2"/>
  <c r="J43" i="2" s="1"/>
  <c r="J28" i="2"/>
  <c r="J24" i="2"/>
  <c r="J20" i="2"/>
  <c r="J16" i="2"/>
  <c r="J9" i="2"/>
  <c r="J5" i="2"/>
  <c r="I3" i="2"/>
  <c r="J3" i="2" l="1"/>
  <c r="J408" i="2" s="1"/>
  <c r="I408" i="2"/>
  <c r="J403" i="2"/>
  <c r="J3" i="3"/>
  <c r="J94" i="3" s="1"/>
</calcChain>
</file>

<file path=xl/sharedStrings.xml><?xml version="1.0" encoding="utf-8"?>
<sst xmlns="http://schemas.openxmlformats.org/spreadsheetml/2006/main" count="1923" uniqueCount="1300">
  <si>
    <t>G-PREMIO BOND 5ML NEW</t>
  </si>
  <si>
    <t>G-anial BOND</t>
  </si>
  <si>
    <t xml:space="preserve">G-BOND </t>
  </si>
  <si>
    <t xml:space="preserve">Adheziv enokomponentni, s samostojnim jedkanjem in  svetlobno polimerizajoč za enostavno uporabo, ki združuje principe kemične in mikromehanske adhezije. Enakovredno G- Bond GC
</t>
  </si>
  <si>
    <t>Scotchbond Universal Plus</t>
  </si>
  <si>
    <t>3M ™ Scotchbond ™ Univerzalni Plus adheziv prvi radioopačni univerzalni adheziv, ki zmanjšuje tveganje napačnega rentgenskega diagnosticiranja in prekomernega zdravljenja. Zagotavlja standardno oprijemljivost na vse zobne podlage, vključno s steklokeramiko, brez potrebe po ločenem temeljnem premazu, silanu ali aktivatorju. Podpira minimalno invazivno zobozdravstvo zaradi svoje lastnosti adhezije na in tesnjenja s kariesom prizadetega dentina. Formulacija ne vsebuje derivatov BPA, kot je BisGMA. Pooperativne občutljivosti praktično.Enakovredno 3M ™ Scotchbond ™ Univerzalni Plus</t>
  </si>
  <si>
    <t>AdheSE UNIVERSAL VIVAPEN 2ml</t>
  </si>
  <si>
    <t>AdheSE UNIVERSAL steklenička 5g</t>
  </si>
  <si>
    <t>EXCITE 5g</t>
  </si>
  <si>
    <t>HELIOBOND 6g</t>
  </si>
  <si>
    <t>PRIME BOND NT 2x 4,5 ml</t>
  </si>
  <si>
    <t>PRIME BOND AKTIVE 4 ml</t>
  </si>
  <si>
    <t>Univerzalno lepilo ima hidrofilne in hidrofobne lastnosti , ki zagotavljajo, da kljub stopnji vlažnosti vstopi v vsak kotiček, to preprečuje tipične okvare oprijema.
Z aktivnim nadzorom vlažnosti v dentinu. Vsebina: 1 steklenica 4 ml. kot naprimer Prime&amp;bond active.</t>
  </si>
  <si>
    <t>CEMENT FOSFA HARVARD PRAH 100g</t>
  </si>
  <si>
    <t>Fosfatni cement za trajno cementiranje velikih restavracij. Hitri ali normal enakovredno Harvard</t>
  </si>
  <si>
    <t>CEMENT FOSFA HARVARD tekočina 40 ml</t>
  </si>
  <si>
    <t>Ketac Cem Plus Clicker</t>
  </si>
  <si>
    <t>FUJI PLUS SET A3 (PRAH+TEK+COND)</t>
  </si>
  <si>
    <t xml:space="preserve">Cement glasionomerni - ojačan s smolo - za cementiranje fiksno protetičnega izdelka, za vse indikacije, sprošča fluoride, RTG kontrasten, ne smejo nastajati zračni mehurčki, enostaven za rokovanje, kot npr. Fuji Plus kpl. GC- pakiranje 15g prah, 7ml tekočina, 6,5ml cond. </t>
  </si>
  <si>
    <t>FUJI PLUS PRAH 15 MG</t>
  </si>
  <si>
    <t>združljivo s Fuji plus tekočino GC</t>
  </si>
  <si>
    <t>FUJI PLUS TEKOČINA 7 ML</t>
  </si>
  <si>
    <t>združljivo s Fuji plus prah GC</t>
  </si>
  <si>
    <t>GC Fuji IX GP (NOLRMAL, FAST &amp; EXTRA) kapsule A 50</t>
  </si>
  <si>
    <t xml:space="preserve">Steklasto ionomerni polnilni cement v običajni in hitro strjujoči različici. Idealna za uporabo pri restavracijah, I. II &amp; V. razreda, kot podloga ali material za izdelovanje nadgradenj. Enostaven za uporabo in z visoko mero odpornosti. Notranja adhezija na dentin in sklenino, krajši čas strjevanja s končnim obdelovanjem samo 3 minute po začetku mešanja. Dodatno sproščanje fluoridov.Dodatna translucenca za izboljšano estetiko. kot npr.GC Fuji IX GP (NOLRMAL, FAST &amp; EXTRA) kapsule A 50 </t>
  </si>
  <si>
    <t xml:space="preserve"> FUJI PLUS KAPSULE  A50 vse barve</t>
  </si>
  <si>
    <t xml:space="preserve">Cement glasionomerni - ojačan s smolo - za cementiranje fiksno protetičnega izdelka, za vse indikacije, sprošča fluoride, RTG kontrasten, ne smejo nastajati zračni mehurčki, enostaven za rokovanje, kot npr. Fuji Plus kapsule GC vse barve A 50
 </t>
  </si>
  <si>
    <t>FUJI COAT LC 5,2ML LIQUID</t>
  </si>
  <si>
    <t>GC Fuji TRIAGE WHITE ali PINK</t>
  </si>
  <si>
    <t>Steklenoionomerna tesnilna masa in površinska zaščita, pri ohranjanju zob mladih pacientov brez kariesa. Izolacijska ali vezivna sredstva niso potrebna. Deluje na vlažnem polju. za tesnjenje nezrele sklenine ali nekavitiranih lezij, sam veže in sprošča veliko fluorida, ustvari močno, na kislino odporno taljeno plast. Kot npr. Fuji Triage white ali pink GC A50 kapsule.</t>
  </si>
  <si>
    <t>Ne potrebuje plastenja,ni lepljiv in grudičast,dobro prilagodljiv na stene kavitet. Brez krčitvenega stresa, tudi za globoke kavitete. Kemijska adhezija izključuje zahtevne vezavne postopke. Ni potrebe po zahtevnem zaključevanju in poliranju, saj je potreben le en nanos EQUIA Forte Coat.enostavneje kot kdajkoli prej. Čas postopka okoli 3,5 minute. Kot npr. Equia forte HT GC A 50 vse barve</t>
  </si>
  <si>
    <t>EQUIA FIL Kapsule A50 različne barve</t>
  </si>
  <si>
    <t>Ni potrebnega vezavnega sredstva, kemična adhezija na strukturo zoba. Majhna občutljivost na vlago, zagotavlja odpornost na obrabo in frakturno trdnost, Optimalna zaščita obrobne zapore za dolgo-trajne restavracije. Restavracijski material v barvi zoba, z naravno translucenco in naravnim sijajem in gladkostjo kot npr. Equie fill (GC) različnih barv, 50 kom</t>
  </si>
  <si>
    <t xml:space="preserve"> EQUIA COAT 4 ML</t>
  </si>
  <si>
    <t xml:space="preserve">Svetlobno strjujoči premaz za glasionomerne zalivke hitri, ščiti pred izsušitvijo in vlago, pakiranje plastenka 4ml ustrezen premazni material kot GC Equia Coat 4ml 
</t>
  </si>
  <si>
    <t>FUJI II LC</t>
  </si>
  <si>
    <t>Cement glasionomerni za podlaganje in polnjenje kavitet III. In V. razreda ter dograditev krnov, primeren za mlečne zobe, jedkanje ni potrebno, svetlobno polimerizirajoč, modificiran s smolo, v kapsulah, kvalitete kot npr. Fuji II LC improved (GC)  različnih barv, 50 kom</t>
  </si>
  <si>
    <t>FUJICEM 2 MT PASTE v kartuši</t>
  </si>
  <si>
    <t xml:space="preserve">Z akrilatom ojačan glasionomerni cement za cementiranje. V obliki paste. Idealne delovne lastnosti za cementiranje  KOT NPR: FUJI CEM 2 refill kartuša 7,26ml 2x + mešalni nastavki </t>
  </si>
  <si>
    <t xml:space="preserve">Fuji CEM 2 SL AUTOMIX SET </t>
  </si>
  <si>
    <t>GC FujiCEM 2 Automix je radioopačen modificiran glasionomerni cement ki sprošča fluoride. Automix sistem omogoča nanašanje cementa direktno v restavracijo.Nov Fuji cem 2 ki deluje na F2 Flex Fuze tehnologiji vsebuje visoko elastično mrežasto monomero z modificiranim polnilom za povečano trdnost.Sedaj sta vezava in flexuralna in splošna trdnost izboljšani ne samo na dentin in sklenino ampak tudi na najpogostejše nadomestke na dentalnem trgu. Kot npr.GC FujiCEM 2 Automix</t>
  </si>
  <si>
    <t>Relyx U200 avtomatic različne barve</t>
  </si>
  <si>
    <t>Cement U100 je primeren za trajno cementiranje vseh mostičkov in prevlek.  Namešamo ga enkrat, kolikor je potrebno, kar je prednost pri cementiranju večjih konstrukcij, sama sestava mešanice pa je pravilna, saj ni odvisna od spretnosti doziranja praha in tekočine. Kot npr. Relyx U200 avtomatic različne barve.</t>
  </si>
  <si>
    <t>SpeedCEM Plus</t>
  </si>
  <si>
    <t>Samoadheziven, samopolimerizirajoč cement z možnostjo svetlobne polimerizacije.Cement za trajno namestitev visoko trdnih restavracij iz cirkonijevega oksida in kovine, tako na naravne zobe kot na opornike vsadkov. kot npr.SpeedCEM Plus 9 g + 15 mix nastavkov + 5 root tips Ivoclar</t>
  </si>
  <si>
    <t>RelyX Unicem Aplicap  A 50; vse barve</t>
  </si>
  <si>
    <t>Samoadhezivni, dvojno strjujoč, univerzalni kompozitni cement za cementiranje inlejev, onlejev, prevlek in mostičkov, tako kovinskih in fiberglas koreninskih zatičkov kot tudi vijakov.Velikost zrnc ca. 9,5mikronov. Vsebina kapsule 0,1ml. Kot naprimer Rely X Unicem Aplicap vse barve   3M A50</t>
  </si>
  <si>
    <t>RelyX Unicem Maxicap Refills vse barve</t>
  </si>
  <si>
    <t> Samoadhezivni, dvojno strjujoč, univerzalni kompozitni cement za cementiranje inlejev, onlejev, prevlek in mostičkov, tako kovinskih . Kot npr.RelyX Unicem Maxicap Refills vse barve A20</t>
  </si>
  <si>
    <t>MULTICORE FLOW REFILL 50g</t>
  </si>
  <si>
    <t xml:space="preserve">V lončku cement za začasne zalivke 28g </t>
  </si>
  <si>
    <t>Provizorični material za začasno polnjenje kavitet, se strjuje s pomočjo sline, brez mešanja, rentgnesko opačen, bele barve, v lončku a 28g, kot Cavit W ali G 3M ESPE</t>
  </si>
  <si>
    <t>V lončku cement za začasne zalivke 28g</t>
  </si>
  <si>
    <t>Provizorični material za začasno polnjenje kavitet, se strjuje s pomočjo sline, brez mešanja, rentgnesko opačen, sive barve, v lončku a 28g, kot Cavit G 3M ESPE</t>
  </si>
  <si>
    <t>CAVITON LONČEK BELI 30G</t>
  </si>
  <si>
    <t xml:space="preserve">Začasni polnilni material za standardne votline in po endodontskem zdravljenju. Voda in slina sprožita strjevanje. Odlična prilagodljivost. Enostavno odstranjevanje. </t>
  </si>
  <si>
    <t>Telio CS Inlay/Onlay BRIZGA</t>
  </si>
  <si>
    <t>RELYX TEMP NE (baza+ katalizator+mešalni blok)</t>
  </si>
  <si>
    <t>Cement za začasno cementiranje prevlek. Močna adhezija omogoča visoko retencijo na zobu, vendar se zlahka odstrani za končno cementacijo. Brez evgenola za univerzalne indikacije, ker ne zavira polimerizacije kompozitnih smolnih cementov. Združljiv je z materiali za začasne krone in mostičke, kompozitnimi smolnimi cementi in materiali za vgradnjo jedra iz kompozitnih smol. Kot npr.RelyX Temp ročno mešanje.</t>
  </si>
  <si>
    <t>TEMP BOND CLEAR Avtomix 6g + AVTOMIX NASTAVKI</t>
  </si>
  <si>
    <t xml:space="preserve">Cement brezbarvni za začasno cementiranje prevlek z Triclosanom v brizgi kot npr. Tempbond Clear Automix </t>
  </si>
  <si>
    <t>DYCAL KPL.</t>
  </si>
  <si>
    <t>CALCIMOL LC Voco brizga 2x2,5g</t>
  </si>
  <si>
    <t>Svetlobno strjevalna radiopropustna pasta s kalcijevim hidroksidom, kot naprimer  CALCIMOL LC Voco brizga 2x2,5g</t>
  </si>
  <si>
    <t>IONOSEAL BRIZGE 3X2.5G</t>
  </si>
  <si>
    <t xml:space="preserve">Cement enokomponentni glasionomerni, RTG kontrasten za podloge kot npr. Ionoseal kpl. 3x2,5g v brizgi 
</t>
  </si>
  <si>
    <t>kompoziti</t>
  </si>
  <si>
    <t>Charisma Bulk Flow ONE</t>
  </si>
  <si>
    <t>Charisma Diamond One</t>
  </si>
  <si>
    <t>Nanohibridni, univerzalni kompozit za popolne restavracije. Nizko krčenje in visoko trdnost združuje na edinstven način. Material ima izjemno naraven videz, univerzalno pa lahko prilagodi barvo strukturi zob. Nudi izjemno prilagodljivost barve v samo eni niansi. Odtenek ONE se nevidno prilega katerikoli zobni strukturi, ne glede na njeno barvo.</t>
  </si>
  <si>
    <t>TETRIC EVOCERAM vse barve 3g</t>
  </si>
  <si>
    <t>Barvni ključ tetric Evoceram</t>
  </si>
  <si>
    <t>TETRIC EVOFLOW vse barve brizga 2g</t>
  </si>
  <si>
    <t xml:space="preserve"> - tekoči kompozit, radiopačnost več kot 280 Al(%), nanohibrid, v brizgah, kot npr. Tetric Evo Flow 2g brizge  -vse barve</t>
  </si>
  <si>
    <t>TETRIC POWERFILL CAVIFIL IVA 20X0,2G</t>
  </si>
  <si>
    <t>Tetric PowerFill  kompozit za neposredno obnovitveno zdravljenje zadnjih zob. Tetric PowerFill se strdi s svetlobo v območju valovnih dolžin 400-500 nm in se lahko nanese v slojih do 4 mm.</t>
  </si>
  <si>
    <t xml:space="preserve">TETRIC POWERFILL IVA IVB </t>
  </si>
  <si>
    <t xml:space="preserve">Časi strjevanja od 3 sekund 
Dodaten program za predhodno utrjevanje kot naprimer Tetric power fil brizga 3 g vse barve
</t>
  </si>
  <si>
    <t>TETRIC POWERFLOW BRIZGA IVA , IVB 3G</t>
  </si>
  <si>
    <t xml:space="preserve">Nano-hibridni kompozit, tekoč, enostaven za oblikovanje in primeren za bulk tehniko, kjer se 4 mm plast kompozita strdi v manj kot 5 skot npr. Tetric PowerFlow, posam. barve, brizga 2g , kot Tetric powerfil IVA;IVB
</t>
  </si>
  <si>
    <t xml:space="preserve">GRADIA DIRECT A1, A2, A3, A3,5, A4, B2, B3, C3, CV, AO2, AO3, AO4, DT/TRANSLUCENT, CT/CLEAR TRANSLUCENT, NT/NATURAL TRANSLUCENT, WT/TRANSLUCENT, BW/TRANSLUCENT </t>
  </si>
  <si>
    <t>barvni ključ gradia</t>
  </si>
  <si>
    <t>GRADIA DIRECT FLO  ALI LOFLO A1, A2,A3, A3,5</t>
  </si>
  <si>
    <t>TWINKY STAR SET</t>
  </si>
  <si>
    <t>Material za restavracije mlečnih zob, kompomerni, kpl različnih barv, kot npr. Twinky star ali enokovredni, 40x0,25g</t>
  </si>
  <si>
    <t>Twinky flow brizga  MODRA ALI ROZA 2G</t>
  </si>
  <si>
    <t>Material za restavracije mlečnih zob, kompomerni, kot npr. Twinky star flow ali enokovredni, 40x0,25g, kot npr. VOCO</t>
  </si>
  <si>
    <t>Dyract eXtra cavifil 20*0,25g; A2 in A3</t>
  </si>
  <si>
    <t>Univerzalni svetlobno polimerizirajoči restorativni material, ki se ne lepi in ima podaljšan čas obdelave za lažjo namestitev. Odlična odpornost proti obrabi za dolgotrajnejše restavracije. Krajši čas strjevanja za preproste in hitre postopke. Za uporabo na sprednjih ali zadnjih zobeh s trajnim sproščanjem fluoridov. Kot npr. Dentsply Sirona</t>
  </si>
  <si>
    <t xml:space="preserve">Svetlobno strjujoč tekoči kompomerni material. Primeren je za manjše plombe v negriznem področju na sprednjih in zadnjih zobeh. Kot napr. Dyract flow Dentsply Sirona 
</t>
  </si>
  <si>
    <t>G-AENIAL UNIVERSAL FLO različne barve BRIZGA</t>
  </si>
  <si>
    <t>Samo en omni-kromatski odtenek pokriva klasično paleto odtenkov, 4 mm globina strjevanja - omogoča masivno polnjenje. Enostaven za poliranje, zelo odporen na madeže z visokim sijajem.Majhno začetno krčenje 1,25 % - za dolgotrajne restavracije. 
100 % brez BPA in brez klasičnih monomerov. Kot npr. VOCO</t>
  </si>
  <si>
    <t>Tekoči nanohibridni osnovni restavratorski material ORMOCER, 4 mm</t>
  </si>
  <si>
    <t>Gumice RA ONE GLOSS + 3mandrele Set 60x</t>
  </si>
  <si>
    <t>Dodelava in poliranje z enim orodjem. Primerno tudi za odstranjevanje odvečnega cementa in poliranje sklenine po odstranitvi ortodontskega obročka, odstranjevanje površinskih madežev in poliranje po čiščenju zob. Paket: 3 x 20 kos (Cup, IC, Midi), 3 x mandrela.</t>
  </si>
  <si>
    <t>jedkanje</t>
  </si>
  <si>
    <t>ECO-ETCH GEL 2X2G</t>
  </si>
  <si>
    <t xml:space="preserve">Total Etch  (35-37% fosorne kisline) v brizgi  pakiranje cca. 2x2g
</t>
  </si>
  <si>
    <t>SUPER ETCH SET BRIZGA</t>
  </si>
  <si>
    <t>Email preparator (37% fosforne kisline) v brizgi, ph največ 1, spec.gostota manjša od 1,3g/cm3, kislina ne sme postati grudičasta, mora se lepo razporediti po kaviteti/zobu, omogočati mora enakomerno nanašanje, kot npr. Super etch</t>
  </si>
  <si>
    <t>ULTRA-ETCH 1,2ml</t>
  </si>
  <si>
    <t>Kislina-gel za jedkanje z samo-omejujočim učinkom kot naprimer Ultra-etch indispense 1,2ml (brizge+nastavki)</t>
  </si>
  <si>
    <t>ULTRA-ETCH IndiSpense Refill 30ml</t>
  </si>
  <si>
    <t>Kislina-gel za jedkanje z samoomejujočim učinkom kot naprimer Ultra-etch 30ml refill</t>
  </si>
  <si>
    <t>ULTRA-ETCH 35% 4X1,2ML KIT</t>
  </si>
  <si>
    <t>Kislina-gel za jedkanje z samo-omejujočim učinkom kot naprimer Ultra-etch KIT 4x 1,2ml (brizge+nastavki)</t>
  </si>
  <si>
    <t>Total etch gel 2x2 g</t>
  </si>
  <si>
    <t>Email preparator (35-37% fosforne kisline) v brizgi, ph največ 1, spec.gostota manjša od 1,3g/cm3, kislina ne sme postati grudičasta, mora se lepo razporediti po kaviteti/zobu, omogočati mora enakomerno nanašanje, pak. cca 2x2g, kot npr. Total Etch ali enakovredni</t>
  </si>
  <si>
    <t>TOTAL ETCH JUMBO 37% brizga 30 g</t>
  </si>
  <si>
    <t>Email preparator (35-37% fosforne kisline) v brizgi, ph največ 1, spec.gostota manjša od 1,3g/cm3, kislina ne sme postati grudičasta, mora se lepo razporediti po kaviteti/zobu, omogočati mora enakomerno nanašanje, pak. cca 30g, kot npr. Total Etch ali enakovredni</t>
  </si>
  <si>
    <t>DENTIN CONDITIONER TEKOČINA 25G</t>
  </si>
  <si>
    <t xml:space="preserve">Poliakrilno sredstvo za čiščenje kavitet z 10% raztopino poliakrilne kisline kot npr. Dentin Conditioner 23,8ml ali enakovredni
</t>
  </si>
  <si>
    <t>TUBULICID MODER 100 ML</t>
  </si>
  <si>
    <t>Tekočina za odstranitev ostankov prepariranih zob z namenom čiščenja pred cementiranjem fiksoprotetičnih nadomestkov, s kokosovim maslom, benzalkonijem chloridom, EDTA, pH 7, pakiranje steklenička 100ml</t>
  </si>
  <si>
    <t>FOKALDRY 80ML</t>
  </si>
  <si>
    <t>Čistilna raztopina za kavitete, zobne krone in koreninske kanale, 80ml. Vsebuje aceton, osopropilalkohol, petroleter in diisopropileter.</t>
  </si>
  <si>
    <t>Porcelain Etch &amp; Silane Set</t>
  </si>
  <si>
    <t>retrakcija - hemostaza</t>
  </si>
  <si>
    <t>ASTRINGENT RETRACTION PASTE KAPSULE 25X0,3G</t>
  </si>
  <si>
    <t xml:space="preserve"> za začasno umik tkiva obrobne gingive, da se zagotovi suh sulkus, ko je parodoncij zdrav, kot so: jemanje odtisov , priprava začasnih odlitkov priprava zalivk. Kot npr. 3M</t>
  </si>
  <si>
    <t>Hemostatski gel ViscoStat Clear</t>
  </si>
  <si>
    <t>Ustavi vse manjše intraoralne krvavitve, vendar je zasnovan posebej za estetsko cono. Transparentni gel ne pušča ostankov in se z lahkoto izpere.Gel, ki ne kaplja, je viskozen, a mazljiv. Ne moti lepljenja . Kot npr.  4 x  1,2 ml Ultradent</t>
  </si>
  <si>
    <t>Alveogyl</t>
  </si>
  <si>
    <t>Alveolarna obloga, impregnirana z eugenolom kot npr. Septodont</t>
  </si>
  <si>
    <t>HEMOKOLAGENSKE GOBICE (24PK) posamezno sterilo pakirane</t>
  </si>
  <si>
    <t>Sterilne hemostatske gobice s kolagenom za spodbujanje hemostaze.</t>
  </si>
  <si>
    <t>CURASPON DENTALNE GOBICE 1x1x1 cm za zaustavljanje krvavitve A50</t>
  </si>
  <si>
    <t>Sredstvo za zaustavljanje postekstrakcijskih krvavitev, kot npr. Curaspon gobice ali enakovredno</t>
  </si>
  <si>
    <t>RETRAKCIJSKA TEKOČINA RACESTYPTINE 13ml</t>
  </si>
  <si>
    <t>Retrakcijska tekočina, kot npr. Racestyptine , 13ml</t>
  </si>
  <si>
    <t>RETRAKCIJSKE NITKE ULTRAPAK  debelina 000,00,0,1,2   244 cm</t>
  </si>
  <si>
    <t>Trak retrakcijski, iz bombažnih vlaken, zelo vpojen,debelina 000,00,0,1,2  kot npr. U-Pack 244cm Ultradent</t>
  </si>
  <si>
    <t>Kompozit za izdelavo začasnih prevlek v kartuši kot npr. Protemp 4 Garant, posamezne barve</t>
  </si>
  <si>
    <t>IMPREGUM Soft Medium Body baza 2X120ml + katalizator 2X15ml</t>
  </si>
  <si>
    <t xml:space="preserve">Masa polieter za funkcijski odtis kot npr. Impregum Soft Medium Body ali enakovredni - dvojno pakiranje (2x120 ml baza in 2x15ml katalizator) </t>
  </si>
  <si>
    <t>BLOK ZA MEŠANJE PAPIRNAT, 21 x 15 cm A25</t>
  </si>
  <si>
    <t>Blok mešalni 24x15 papir mora biti povoščen zaradi mešanja odtisnega materiala, pakiranje A25</t>
  </si>
  <si>
    <t>Lopatico za mešanje</t>
  </si>
  <si>
    <t>Lopatica za mešanje odtisni mas različnih, kot npr. Carl Martin 1430 A</t>
  </si>
  <si>
    <t>SILAPLAST FUTUR 900ml</t>
  </si>
  <si>
    <t>Gnetljiv odtisni material, zelo visoka konsistenca, mehka, voljna začetna konsistenca. Idealna končna trdota in elastičnost. Lahko se uporablja na različne načine, kot npr. silaplast futur base.</t>
  </si>
  <si>
    <t>SILAPLAST KATALYSATOR 50ml</t>
  </si>
  <si>
    <t>Kondenzacijski silikon kot npr. Silaplast ali enakovredni - katalizator</t>
  </si>
  <si>
    <t>SILASOFT N 160ml</t>
  </si>
  <si>
    <t>Kondenzacijski silikon kot npr. Silasoft ali enakovredni-baza</t>
  </si>
  <si>
    <t>SILASOFT (katalizator)35ml</t>
  </si>
  <si>
    <t>Ustrezni katalizator za silikon</t>
  </si>
  <si>
    <t>Express putty kpl</t>
  </si>
  <si>
    <t>Adicijski silikon v putty izvedbi, normalno in hitro strjujoč, kot npr. EXPRESS XT PUTTY SOFT 2X250ML, EXPRESS STD PUTTY REGULAR RED 2X305ML, EXPRESS XT Putty QUICK 2x250ml</t>
  </si>
  <si>
    <t>EXPRESS XT LIGHT BODY 2X50ML</t>
  </si>
  <si>
    <t xml:space="preserve"> samodejnega mešanja vinil polisiloksana, več možnosti vlivanja, natančna reprodukcija podrobnosti. Kot npr.EXPRESS LIGHT BODY - MODER/ZELEN ADICIJSKI SILIKON (KOREKTURNA FAZA) KARTUŠA 2X50 ML 3M ESPE
</t>
  </si>
  <si>
    <t>Express moder in zelen kpl</t>
  </si>
  <si>
    <t>Adicijski silikon s hidrofilnimi lastnostmi, v kartušah, standardno in hitro strjevanje, različnih viskoznosti (vsaj 2), kot npr. Express kpl ali enakovredni.</t>
  </si>
  <si>
    <t>KANILA APLIK.EXPRESS GARANT RUMENA A50</t>
  </si>
  <si>
    <t>NASTAVKI MEŠALNI 50ML RUMENI A48</t>
  </si>
  <si>
    <t>Univerzalni mešalni natsavki za vse GC silikonske materiale in NDS kartuše</t>
  </si>
  <si>
    <t>ALGINAT HYDROGUM 5 DAYS 453G</t>
  </si>
  <si>
    <t>Hydrogum 5  Reprodukcija podrobnosti do 5 mikronov,  5 dni dimenzijske stabilnosti. Lahko se skenira. Ročno mešanje. Kot npr. Hydragum 5 Zhermack</t>
  </si>
  <si>
    <t>Alginat Orthoprint</t>
  </si>
  <si>
    <t>izjemno hiter alginat z vonjem vanilije. Visoka odpornost na trganje. Elastičen. Kot npr. Ortoprint  Zhermack</t>
  </si>
  <si>
    <t>Aroma Fine Plus fast in normal</t>
  </si>
  <si>
    <t>Alginatni odtisni material brez prašnih delcev, gladka in homogena mešanica, ultra fini delci, tiksotropne lastnosti, 2 hitrosti strjevanja (hitro - 90 sekund zelene barve; normalno 120 sekund  roza barve) kot. Npr. Aroma fine Plus Gc</t>
  </si>
  <si>
    <t>Posoda za mešanje odtisne mase</t>
  </si>
  <si>
    <t>Fleksibilna, srednje mehka silikonska posoda za mešanje alginatov, mavcev in vložnih mas. Lahko čiščenje.</t>
  </si>
  <si>
    <t>ISO FUNCTIONAL sticks GC</t>
  </si>
  <si>
    <t>ISO Functional Sticks odtisni material za podlaganje v obliki palčk. Termoplastične palčke za funkcijske odtise in odtise za podlaganje. Se uporabljajo tudi kot vzdrževalec prostor. Prednosti: enostavno segrevanje, hitro in enotno doseganje mehke gostote, široko področje uporabe, hitro hlajenje v hladni vodi kot npr. Iso Functional Sticks A15</t>
  </si>
  <si>
    <t>VOSEK ZELEN TERMOPL. PALČ. (113G) KERR A15</t>
  </si>
  <si>
    <t>Termoplastična masa za funkcijski odtis kot npr. Kerr Impression Compound Sticks Green 15pk</t>
  </si>
  <si>
    <t>Registor griza VOSEK PODKEV.Učvrščene z gazo iz  voska.</t>
  </si>
  <si>
    <t>VOSEK ROZA V PLOŠČAH- 1,5 mm, 500g</t>
  </si>
  <si>
    <t>VOSEK V PLOŠČICAH, 1,5 mm DEBELINE, KOT NPR. Roza vosek v ploščah M+W ali enakovredno 500G</t>
  </si>
  <si>
    <t>Gorilnik</t>
  </si>
  <si>
    <t>gorilnik kovinski ali steklen s stenjem. Varovalo proti exsploziji</t>
  </si>
  <si>
    <t>stenj za gorilnik, različne debeline in širine</t>
  </si>
  <si>
    <t>tekočina za gorilnik</t>
  </si>
  <si>
    <t>tekoče gorivo za gorilnik</t>
  </si>
  <si>
    <t>FIT-CHECKER</t>
  </si>
  <si>
    <t>OKLUZIJSKI SPREJ</t>
  </si>
  <si>
    <t>Za prilagajanje odlitkov - prevlek na individualne delovne modele v zobotehničnem laboratoriju in gotovih mostičkov in kron v zobni ordinaciji. Rdeče, zelene ali modre barve-</t>
  </si>
  <si>
    <t xml:space="preserve">vrečke z zapiralom a 100  </t>
  </si>
  <si>
    <t>ODSTRANJEVALEC ALGINATA 700G</t>
  </si>
  <si>
    <t>Koncentrat za čiščenje odtisnih žlic, čisti ostanke alginata, cinkoksid evgenola, fosfatnega cementa, termoplastične odtisne mase in voske, adhezivne materiale</t>
  </si>
  <si>
    <t xml:space="preserve">TRAYPUROL  </t>
  </si>
  <si>
    <t>Čistilna tekočina za dnevno čiščenje instrumentarija in odtisnih žlic, kot npr. Traypurol 1l, VOCO ali enakovredno</t>
  </si>
  <si>
    <t>GC separacijska folija za dvofazno tehniko odtiskovanja. 1 mm debela polietilenska penasta separacijska folija ustvari prostor v prvem odtisu, ki se kasneje uporabi kot individualna odtisna žlica. S to preprosto tehniko se lahko popolnoma izkoristi elastičnost odtisnega materiala, ki omogoča enostavno odstranitev končnega odtisa brez trajne deformacije. </t>
  </si>
  <si>
    <t>CLINPRO SEALANT BRIZGA 1X1,2ML</t>
  </si>
  <si>
    <t xml:space="preserve">Material za zalivanje fisur, svetlobno strjujoč, s funkcijo sproščanja fluoridov, ne sme biti preveč tekoč, v brizgi kpl kot npr. ClinPro Sealant ali enakovredni* </t>
  </si>
  <si>
    <t>Material za zalivanje fisur, svetlobno strjujoč, s funkcijo sproščanja fluoridov, ne sme biti preveč tekoč, v brizgi.</t>
  </si>
  <si>
    <t>RIVA STAR KIT sdi</t>
  </si>
  <si>
    <t>Komplet za neinvazivno zdravljenje kariesa. Komplet vsebuje Icon-Etch, Icon-Dry, Icon-Infiltrant ter pripadajoče konice. Kot npr. Icon Surface mini-kit</t>
  </si>
  <si>
    <t>KARIES DETECTOR (kot npr. KURARAY) 6ml</t>
  </si>
  <si>
    <t>Raztopina za neinvazivno detekcijo kariesa, kot npr. Karies detektor ali enakovredna</t>
  </si>
  <si>
    <t>FLUOR PROTECTOR STEKLENIČKA  A20x 0,4ml</t>
  </si>
  <si>
    <t>Fluor Protector je zaščitni premaz z vsebnostjo fluorida za desenzibilizacijo in 
preventivo zobne gnilobe, kot npr. Fluor protector ali enakovredna 0,1%NF</t>
  </si>
  <si>
    <t>Zaščitni fluoridni premaz zagotavlja superiorno zaščito pred kariesom in erozijo zob. Fluor Protector S s homogeno raztopljenim fluoridom, zagotavlja takojšnje delovanje fluorida v zelo kratkem času. Fluor doseže zobno sklenino neposredno in učinkovito. Nizka viskoznost premaza zagotavlja optimalen pretok in vlaženje. Izboljšuje odpornosti sklenine pred napadom kisline. Dolgotrajna zaščita pred karieso. kot napr. Fluor protector S</t>
  </si>
  <si>
    <t>ENAMELAST UNIT DOSE (ORA.MINT.GUM) 50 KOS</t>
  </si>
  <si>
    <t>​Enamalast povzroči mehansko okluzijo dentinskih tubulov pri zdravljenju preobčutljivosti zob. ​Enamalast pušča pacientove zobe čiste in gladke, brez občutka peskanja, ki ga lahko pustijo nekateri laki. To pomaga pacientu, da dlje časa pusti lak na zobeh, kar omogoča, da Enamelast dostavi maksimalno količino fluoridnih ionov vsakemu zobu.</t>
  </si>
  <si>
    <t>CLINPRO WHITE VARNISH WITH TCP 50X 0,5ml</t>
  </si>
  <si>
    <t xml:space="preserve">Premaz za topikalno aplikacijo floridov in impregnacijo zob, Lak (5% NF) za zaščito in zdravljenje preobčutljivih zob in zobnih vratov. Dober oprijem tudi na vlažni površini Takojšnje sproščanje fluorida, ki lajša preoblutljivost. v 4 okusih (karamel, češnja, mint, melona) in različnih pakiranjih (50 x 0,40ml enojno pakiranje) </t>
  </si>
  <si>
    <t>MI VARNISH GC a 35X0,5ml + 50 apli.- ZA FLUORID.ZOB</t>
  </si>
  <si>
    <t>Lak za fluirizacijo zob a 35X0,5ml + 50 apli. Kot GC MI VARNISH</t>
  </si>
  <si>
    <t>DESENSITIZER BIFLUORID 10 10ML</t>
  </si>
  <si>
    <t>Fluoridni lak za zdravljenje preobčutljivosti zob. Takoj desenzibilizacija. Oblikovanje zaščitne prevleke pred toplotnimi in mehanskimi vplivi. Posebna osnova laka krepi dolgotrajen učinek in globoko fluoriranje. Vsebuje 5 % natrijevega fluorida (enako 22.600 ppm fluorida) in 5 % kalcijevega fluorida</t>
  </si>
  <si>
    <t>CERVITEC  PLUS tuba a 7g</t>
  </si>
  <si>
    <t>Zaščitni premaz s klorheksidinom in timolom, kot zaščita za razgaljene korenine in odprte dentinske tubule, zmanjša bakterijsko aktivnost, kot npr. Cervitec Plus, a 7g TUBA</t>
  </si>
  <si>
    <t>Profluorid Varnish tuba 10 ml</t>
  </si>
  <si>
    <t>Profluorid Varnish 50x 0,4 ml</t>
  </si>
  <si>
    <t>Tekočina za zdravljenje vnetega oralnega tkiva.</t>
  </si>
  <si>
    <t>ZOBNA NITKA SUPERFLOSS</t>
  </si>
  <si>
    <t>Zobna nitka s trdim, elastičnim gobastim in običajnim delom, 50 v škatlici.</t>
  </si>
  <si>
    <t>ZOBNA NITKA POVOŠČENA</t>
  </si>
  <si>
    <t>Nitka zobna povoščena kot Oral B, 50m</t>
  </si>
  <si>
    <t xml:space="preserve">ZOBNA NITKA NEPOVOSKANA 182M </t>
  </si>
  <si>
    <t>ZOBNA NITKA NEPOVOSKANA 182M  kot npr. henry shine</t>
  </si>
  <si>
    <t>Tablete  za odkrivanje zobnih oblog A 1000</t>
  </si>
  <si>
    <t>Tekočina za razkrivanje zobnih oblog z indikator različnih barv za različno stare obloge.(60 ml)</t>
  </si>
  <si>
    <t xml:space="preserve"> MI PASTE PLUS 40G</t>
  </si>
  <si>
    <t>Remineralizirajoča zaščitna pasta s trojnim učinkom: okrepi, zaščiti, obnovi. Omogoča večjo odpornost na kislinske napade z zaviranjem demineralizacijske sklenine. Zmanjšuje preobčutljivost z obturiranjem dentinskih tubulov, preprečuje nastanek začetnih karioznih lezij. Kot npr- MI PASTE PLUS različni okusi</t>
  </si>
  <si>
    <t> Opalescence Endo belilni gel 2x 1,2 ml</t>
  </si>
  <si>
    <t>AIR FLOW pesek za profilakso</t>
  </si>
  <si>
    <t>Pesek za profilakso. Učinkovito odstranjuje zobne obloge.300 g. Za napravo EMS Air Flow.</t>
  </si>
  <si>
    <t>PROPHYpearls KAVO</t>
  </si>
  <si>
    <t xml:space="preserve"> PROPHYpearl nežni do zdrave strukture zob, s čimer se izognejo površinskim poškodbam. Ta napredni prah kalcijevega karbonata zagotavlja hitrejše čiščenje. Samo KAVO PROPHYpearl različni okusi</t>
  </si>
  <si>
    <t>Pasta za poliranje zob v tubi, z vsebnostjo ksilitola in fluora, , 80ml, najmanj tri različne grobosti in sicer: FINA (RDA od 5 do 9), SREDNJA (RDA od 35 do 39) in GROBA (RDA od 80 do 84), kot npr. Proxyt ali enakovredna</t>
  </si>
  <si>
    <t>Polirna pasta brez fluoridov, kot naprimer CleanPolish RDA: 43,8 – REA: 5,5
SuperPolish RDA: 9,8 – REA: 4,5</t>
  </si>
  <si>
    <t>ŠČETKA ZA ČZK NYLON MEDIUM VIJOLA 10KOS</t>
  </si>
  <si>
    <t>ščetka za čiščenje in poliranje zob</t>
  </si>
  <si>
    <t>ŠČETKA ZA ČZK NYLON FINE ROZA 10KOS</t>
  </si>
  <si>
    <t>ŠČETKA ZA ČZK NYLON prozorna 10KOS</t>
  </si>
  <si>
    <t>ščetka fisurn čopasta nylon A12</t>
  </si>
  <si>
    <t>ščetka za čiščenje in poliranje zob fisur A12</t>
  </si>
  <si>
    <t>Polirne gumice za profilakso različne oblike</t>
  </si>
  <si>
    <t>MODELI RAZVOJ ZOB</t>
  </si>
  <si>
    <t>MODEL ZA PRIKAZ NEGE ZOB (cca 11cm x 11cm)</t>
  </si>
  <si>
    <t>KERR</t>
  </si>
  <si>
    <t>Umbrella retraktor pri večini bolnikov preprečuje sprožitev refleksa bruhanja in pomaga pri usmerjanju sline za učinkovito evakuacijo. Njegov inovativni ščitnik za jezik omogoča, da jezik udobno ostane stran od delovnega območja. Kot npr. Umbrella Cheek retractor medium ref 4870, Ultradent ali enakovredno</t>
  </si>
  <si>
    <t>VITALITETNI SPREY  za ugotavljanje vitalitete</t>
  </si>
  <si>
    <t>Tekočina za ugotavljanje vitalitete, ne sme biti toksičen, kot npr. Endo frost spray 200ml ali enakovredna</t>
  </si>
  <si>
    <t>Gengigel gel za dlesni (20 ml)</t>
  </si>
  <si>
    <t>Gengigel gel zaceli krvaveče dlesni, olajša bolečino in odpravi afte.</t>
  </si>
  <si>
    <t>ORTODONTIJA-pedontologija</t>
  </si>
  <si>
    <t>Lok Nitional Super Elastic zg ,sp. Orto form III  Oviod od 4297 -951 do 964, a10</t>
  </si>
  <si>
    <t>Lok Nitional Super Elastic zg ,sp. Orto form III  Ovoid od 4296-911 do 918, a10</t>
  </si>
  <si>
    <t>PLOŠČA VESTIBULARNA MALA</t>
  </si>
  <si>
    <t>Ortodontska silikonska vestibularna plošča manjša, velikost za predšolske otroke, ref: 074-000-00, kot npr. Dentaurum Ulmer model groesse 1 ali enakovredno</t>
  </si>
  <si>
    <t>PLOŠČA VESTIBULARNA VEČJA</t>
  </si>
  <si>
    <t>Ortodontska silikonska vestibularna plošča večja, za šolske otroke 6-10 let.ref: 074-001-00, kot npr.: Dentaurum Ulmer model maxi/groesse 2 ali enakovredno</t>
  </si>
  <si>
    <t>PLOŠČA VESTIBULARNA z žičko mala</t>
  </si>
  <si>
    <t>Vestibularna plošča z žičko za preprečevanje prenosa anomalije na stalno zobovje, za preprečevanje razvad (odvajanje od dude) in posledično tudi disfunkcij jezika in avtoagresivnih funkcij (bruksizem,…). Mala ref 93201, kot npr. MUPPY (dr. Hinz Dental) ali enakovredno</t>
  </si>
  <si>
    <t xml:space="preserve">PLOŠČA VESTIBULARNA z žičko velika </t>
  </si>
  <si>
    <t>Vestibularna plošča z žičko za  preprečevanje prenosa anomalije na stalno zobovje, Za preprečevanje razvad in posledično tudi disfunkcij jezika in avtoagresivnih funkcij (bruksizem,…). Velika, ref 93202, kot npr. MUPPY (dr. hinzdental) ali enakovredna</t>
  </si>
  <si>
    <t>OSTALI ORDINACIJSKI MATERIAL</t>
  </si>
  <si>
    <t>Matrice :</t>
  </si>
  <si>
    <t xml:space="preserve">MATRICE KOVINSKE TRAČNE, šir.5mm, debelina 0,045mm, dolž. 1m;  šir.6mm, debelina 0,045mm, dolž. 1m:  šir.7mm, debelina 0,04mm, dolž. 1m;  </t>
  </si>
  <si>
    <t xml:space="preserve">MATRICE KOVINSKE TRAČNE, šir.5mm, debelina 0,04mm, dolž. 1m;  šir.6mm, debelina 0,04mm, dolž. 1m:  šir.7mm, debelina 0,04mm, dolž. 1m;  </t>
  </si>
  <si>
    <t>MATRICE KOVINSKE IVORY PREMOLRASKE in molarske v vseh številkah in velikostih  A12</t>
  </si>
  <si>
    <t>Matrice premolarske in molarske 12kos različne velikosti</t>
  </si>
  <si>
    <t>NATEZALEC MATRIC IVORY HROŠČ 597</t>
  </si>
  <si>
    <t>walzer matrice KOMPLET+ klešče  RAZLIČNE VELIKOSTI  OD 1 DO 10C</t>
  </si>
  <si>
    <t>KOMPLET RAZLIČNE VELIKOSTI</t>
  </si>
  <si>
    <t>Walzer matrice posamezne velikosti X, , RAZLIČNE VELIKOSTI  OD 1 DO 10 PAKIRANJE A5</t>
  </si>
  <si>
    <t>MATRICA WALSER ŠT 1 X-FORM 5MM PREM 5X</t>
  </si>
  <si>
    <t>Walzer matrice posamezne velikosti O, RAZLIČNE VELIKOSTI  OD 1 DO 10 PAKIRANJE A5</t>
  </si>
  <si>
    <t>MATRICA WALSER ŠT 1 O-FORM 5MM PREM 5X</t>
  </si>
  <si>
    <t>MATRICE FOLIJA (POLIESTER) PROZORNE STRIPROLL 15m  širine 6mm, 8 mm, 10 mm debeline 0.05 mm</t>
  </si>
  <si>
    <t>Matrica v kolutu prozorna dolžina 15m,  širine 6mm, 8 mm, 10 mm, debeline 0.05 mm, kot npr STRIPROLL, KERR HAWE 685,686,687</t>
  </si>
  <si>
    <t>MATRICA OMNI, kovinska, lila,zelena,oranžna A 48, kot ULTRADENT</t>
  </si>
  <si>
    <t>Matrice z držalom za enkratno uporabo, kovinske, različnih debelin, za odrasle in otroke, primerne za delo v vseh kvadrantih, kot npr. MATRICA OMNI, kovinska, lila,zelena,oranžna A 48, kot npr. ULTRADENT</t>
  </si>
  <si>
    <t>MATRICA OMNI, celuloidna, rdeča, A 48, kot ULTRADENT</t>
  </si>
  <si>
    <t xml:space="preserve">Matrice z držalom za enkratno uporabo, celuloidne, kot npr. Omni-Matrix 1103 a48 </t>
  </si>
  <si>
    <t>SuperMat™ assorted kit</t>
  </si>
  <si>
    <t>Vsebina: 1 x napenjalni instrument SuperLock™; 14 x Adapt™ SuperCap™ matric iz različnih jekel; 6 x Adapt™ SuperCap™ matric, različnih prozornih kot naprimer Super mat</t>
  </si>
  <si>
    <t>MATRICA SUPERCAP TULJAVE 5,6MM MODRE, št.art 2010, A100</t>
  </si>
  <si>
    <t>SuperCap tuljave so zasnovane za uporabo v povezavi z matricami SuperMat za posteriorne makro restavracije.SuperCap je na voljo v dveh višinah trakov z eno obliko za molarje in premolarje iz jekla  MODRE 5,5mm,št.art 2010, A100</t>
  </si>
  <si>
    <t>MATRICA SUPERCAP TULJAVE  TULJAVE 6,7MM ZELENE 100KOS</t>
  </si>
  <si>
    <t>SuperCap tuljave so zasnovane za uporabo v povezavi z matricami SuperMat za posteriorne makro restavracije. SuperCap je na voljo v dveh višinah trakov z eno obliko za molarje in premolarje iz jekla ,št. Art. 2015 ZELENE 6,7mm</t>
  </si>
  <si>
    <t>Zagozde :</t>
  </si>
  <si>
    <t>Interdentalne lesene zagozde komplet turkizne, zelene, oranžne, bele,rumene, modre</t>
  </si>
  <si>
    <t>Lesene zagozde različnih debelin  A100, kot npr. Kerr assortiment a100</t>
  </si>
  <si>
    <t>Interdentalne lesene zagozde, posamezne velikost turkizne, zelene, oranžne, bele,rumene, modre A100 kot napr. Keer</t>
  </si>
  <si>
    <t>Interdentalne lesene zagozde, posamezne velikost turkizne, zelene, oranžne, bele,rumene, modre A100 kot npr. Kerr</t>
  </si>
  <si>
    <t>Interdentalne plastične prozorne zagozde, soritane (vse velikosti kot npr:Zagozde luciwedges Soft Ultra small, Soft small, in Soft medium) pakiranjeA200 - 790S</t>
  </si>
  <si>
    <t>set interdentalnih plastičnih zagozd, Soft Ultra small, Soft small, in Soft medium) a200, kot npr.: Kerr - 790S</t>
  </si>
  <si>
    <t>Interdentalne plastične prozorne zagozde, posamezna velikost Soft SMALL kot npr: 770S  pakiranje a100</t>
  </si>
  <si>
    <t>Interdentalne plastične prozorne zagozde, medium, small ali ultraslim,Zagozde luciwedges Soft SMALL a 100 kot npr: Have</t>
  </si>
  <si>
    <t>Palodent V3 Starter Kit ali enakovreden MATRICA PALODENT KPL</t>
  </si>
  <si>
    <t>Sekcijske matrice, kovinske, ki posnemajo konveksno obliko zoba, z ušesom in luknjico za lažje nameščanje, z možnostjo avtoklaviranja, pripadajoče zagozde, dva obročka za namestitev matrice, pinceta in klešče, kot npr. Palodent V3 Starter Kit ali enakovreden MATRICA PALODENT KPL</t>
  </si>
  <si>
    <t>FenderWedge zagozde Directa rumena L, oranžna S, zelena M, vijolična XS A36</t>
  </si>
  <si>
    <t>Med pripravo popravila zoba ščiti sosednje zobe in ustvari točno točko dotika. Enostavne za namestitev, ne posegajo v delovno območje. Zagozde so iz nerjavečega jekla, pritrjene na plastični klin, tanke 0,08mm. Kot naprimerFenderWedge zagozde Directa velikost XS,S,M,L.</t>
  </si>
  <si>
    <t>Polirna sredstva :</t>
  </si>
  <si>
    <t>TRAK POLIRNI - JEKLENI dvostranski, razl. grobosti a12 3,4,5,6 ŠIRINE</t>
  </si>
  <si>
    <t>Polirni trak kovinski, narezan dvostranski, razl. grobosti in širine a12, kot napr. Horico ali enakovredni</t>
  </si>
  <si>
    <t xml:space="preserve">TRAK POLIRNI-JEKLENI ENOSTRANSK enostraanski širina 3 mm , 4 mm grobost 0,10 mm, 0,09 mm, 0,07 mm  A12, kot npr: Horico </t>
  </si>
  <si>
    <t>POLIRNI TRAKOVI KOVINSKI enostranski širina 3 mm , 4 mm , v treh različnih grobostih A12, kot npr: Horico ali enakovredni</t>
  </si>
  <si>
    <t>Kovinski trak z dvojno dimanatno prevleko in z dvema delovnima grobostima 40mic (rdeča) in 15mic (rumena) Celotna dolžina traka 80mm, višina traku 2,5mm in prostor med delovnima območijam. Pakiranje 6x kot npr: Inteziv ProxoStrip PX4015/6</t>
  </si>
  <si>
    <t>Diamond strips</t>
  </si>
  <si>
    <t xml:space="preserve">GC Epitex Starter Set (stojalo + 4x10 m celuloidnih polirnih trakov različnih gradacij)     </t>
  </si>
  <si>
    <t xml:space="preserve">Trakovi za dokončno obdelavo in poliranje, primerni za steklasto ionomerne cemente in kompozite, zelo tanki in upogljivi, najmanj štiri različne grobosti v pakiranju s stojalom, kot npr. GC Epitex začetni set ali enakovredni
</t>
  </si>
  <si>
    <t xml:space="preserve"> GC Epitex Starter  posamične grobosti</t>
  </si>
  <si>
    <t>Trak polirni iz umetne mase, odporen na trganje, za poliranje kompozitnih zalivk (interdentalno) različnih grobosti, kot npr. GC EPITEX a1</t>
  </si>
  <si>
    <t>Polirni trak Roeko zelen ali moder</t>
  </si>
  <si>
    <t>Roeko polirni trakovi. Izdelan je iz abrazije odpornega poliestra. Grobosti: 30 mic. Zelen Širina 4mm, dolžina 10m in 40 mic.moder Širina 4mm. Kot npr. Abrasive strip Roeko polirni trak Roeko</t>
  </si>
  <si>
    <t>polirni trakci za kovisko držalo LM CELLO (LM)</t>
  </si>
  <si>
    <t>polirni trakci, kot naprimer LM STRIPS za držalo LM 2010c</t>
  </si>
  <si>
    <t>Polirni diski Sof-Lex</t>
  </si>
  <si>
    <t>Mandrela soflex 8695c 2kos</t>
  </si>
  <si>
    <t>ARTIKULACIJSKI PAPIR v roli (kot npr. ARTI-FOL) OBOJESTRANSKI (rdeč) 8 mic ali 12 mic 25M</t>
  </si>
  <si>
    <t>ARTIKULACIJSKI PAPIR v roli (kot npr. ARTI-FOL) OBOJESTRANSKI (rdeč) 8 mic ali 12 mic 25M, kot nap. ARTI_FOL</t>
  </si>
  <si>
    <t>ARTIKULACIJSKI PAPIR v roli (kot npr. ARTI-FOL) OBOJESTRANSKI (moder) 8 MIC ali 12 MIC 25M</t>
  </si>
  <si>
    <t>ARTIKULACIJSKI PAPIR v roli OBOJESTRANSKI (moder) ( MIC ali 12 MIC dolžine 25M; kot npr. ARTI-FOL</t>
  </si>
  <si>
    <t xml:space="preserve">Artikulacijski papir 40mic lističi moder  a120 kot npr: Roeko
</t>
  </si>
  <si>
    <t xml:space="preserve">Artikulacijski papir 40mic podkev moder- PAKIRANJE  a72 kot npr: Roeko 
</t>
  </si>
  <si>
    <t>Artikulac.pap.40y TRAKCI BK10 RD A200</t>
  </si>
  <si>
    <t>Artikulacijski papir 40mic podkev RDEČ- PAKIRANJE  A200 kot npr: Roeko ali enaovredno</t>
  </si>
  <si>
    <t xml:space="preserve">ARTIKULACIJSKI PAPIR 200µ </t>
  </si>
  <si>
    <t>za grobo okluzalno testiranje pri nameščanju kron, mostičkov in protez. Enostavno odstranjevanje trakov zahvaljujoč praktični dozirni škatli. Rezan na 5cm dolge trakove. Modre barve. Debelina 200 mikronov. Papir je z inovativnim postopkom namočen v tekočo barvo, kar je pomembno za intenzivno obarvanje kontaktnih mest, za razliko od navadnega papirja, ki je impregniran z barvnim voskom.</t>
  </si>
  <si>
    <t xml:space="preserve">Artikulacijski papir 80mic podkev moder- rdeč PAKIRANJE  a72 kot npr: Roeko 
</t>
  </si>
  <si>
    <t>Pinceta za artikulacijski papir</t>
  </si>
  <si>
    <t>Pinceta za artikulacijski papir, kot napr.  Carl Martin,  650 15cm Miller ali enakovredna</t>
  </si>
  <si>
    <t>Arkansas polirni kamni</t>
  </si>
  <si>
    <t>Arkansas kamni za kolenčnik oblika špica,krog in plamen A12</t>
  </si>
  <si>
    <t>Polirne gumice za kompozit različne oblike</t>
  </si>
  <si>
    <t>Polirne gumice za keramiko  različne oblike</t>
  </si>
  <si>
    <t>Polirniki za amalgam  različne oblike</t>
  </si>
  <si>
    <t>Polirne gumice univerzalne  različne oblike</t>
  </si>
  <si>
    <t xml:space="preserve">
RelyX Unicem Aplicap intaoralni podalšani nastavki 10 kom</t>
  </si>
  <si>
    <t>intraoralni nastavki za Relyx unicap apllcap</t>
  </si>
  <si>
    <t>Nastavki mešalni fujicem 2 kartuše 20kos</t>
  </si>
  <si>
    <t>MULTICORE NASTAVKI mešalni A10</t>
  </si>
  <si>
    <t>intraoralni nastavki 10 kom Multicore flow light 10g</t>
  </si>
  <si>
    <t>Medeninasta ščetka za čiščenje svedrov</t>
  </si>
  <si>
    <t>ŠČETKA ZA ČIŠČ. SVEDROV NYLON 2cm</t>
  </si>
  <si>
    <t>VREČKE ZA AVTOKLAV VELIKOSTI 13x27cm A200</t>
  </si>
  <si>
    <t>samolepilne vrečke za parno sterilizacijo z barvnim indikatorjem dimenzije kot npr. 13x27cm</t>
  </si>
  <si>
    <t>VREČKE ZA AVTOKLAV VELIKOSTI  6X10CM A200</t>
  </si>
  <si>
    <t>samolepilne vrečke za parno sterilizacijo z barvnim indikatorjem dimenzije 6 x 10 cm</t>
  </si>
  <si>
    <t>VREČKE ZA AVTOKLAV VELIKOSTI   9X25CM A200</t>
  </si>
  <si>
    <t>samolepilne vrečke za parno sterilizacijo z barvnim indikatorjem 9 x25 cm</t>
  </si>
  <si>
    <t>VREČKE ZA AVTOKLAV VELIKOSTI   6X25CM A200</t>
  </si>
  <si>
    <t>samolepilne vrečke za parno sterilizacijo z barvnim indikatorjem 6 x25 cm</t>
  </si>
  <si>
    <t>VREČKE ZA AVTOKLAV VELIKOSTI   9X23CM A200</t>
  </si>
  <si>
    <t>samolepilne vrečke za parno sterilizacijo z barvnim indikatorjem dimenzije 9x23</t>
  </si>
  <si>
    <t>samolepilne vrečke za parno sterilizacijo z barvnim indikatorjem dimenzije  kot napr.8,3x159 mm ali enakovredno</t>
  </si>
  <si>
    <t xml:space="preserve">
ZAŠČITA ZA INSTRUMENTE</t>
  </si>
  <si>
    <t>Zaščitni kartonček se uporablja za varno in zanesljivo sterilizacijo ostrih instrumentov (škarij) 5X 12,5 CM A250</t>
  </si>
  <si>
    <t>INDIKATOR PARNE STERILIZACIJE 250 KOSOV</t>
  </si>
  <si>
    <t>kemični indikaror za parno sterilizacijo izdelan po standardu ISO 11140-1:2014 TYPE 4.</t>
  </si>
  <si>
    <t>Plastični. Sterilizacija v avtoklavu do 134˚ C, dolžina 200 mm, sive barve. Za malo sesalno cev.</t>
  </si>
  <si>
    <t xml:space="preserve">SESALEC ZA SLINO TRANSP. MEHKA MODRA FIKSNA KAPICA A100 </t>
  </si>
  <si>
    <t>SESALCI ZA SLINO FLEKSIBILNI vse barve A100</t>
  </si>
  <si>
    <t>Sesalec za enkratno uporabo je izdelan iz netoksičnih materialov (PVC, žica). Zagotavlja optimalno sesanje. Med delom zelo dobro ohranja obliko in tako omogoča nemoteno sesanje.</t>
  </si>
  <si>
    <t xml:space="preserve">VATNE KROGLICE VELIKOST 2 zelo velike, </t>
  </si>
  <si>
    <t>Bavški - kroglice iz vate, mehkejši in zelo vpojni, ki so oblikovno stabilni in se ne "cufajo", velikosti  2, kot npr. Roeko ali enakovredni, cca 10g</t>
  </si>
  <si>
    <t xml:space="preserve">VATNE KROGLICE VELIKOST 1 velike,  </t>
  </si>
  <si>
    <t>Bavški - kroglice iz vate, mehkejši in zelo vpojni, ki so oblikovno stabilni in se ne "cufajo", velikosti 1 , kot npr. Roeko ali enakovredni, cca 10g</t>
  </si>
  <si>
    <t xml:space="preserve">VATNE KROGLICE VELIKOST 0 srednje, </t>
  </si>
  <si>
    <t>Bavški - kroglice iz vate, mehkejši in zelo vpojni, ki so oblikovno stabilni in se ne "cufajo" velikosti 0, kot npr. Roeko ali enakovredni, cca 4g</t>
  </si>
  <si>
    <t xml:space="preserve">VATNE KROGLICE VELIKOST 00 majhne, </t>
  </si>
  <si>
    <t>Bavški - kroglice iz vate, mehkejši in zelo vpojni, ki so oblikovno stabilni in se ne "cufajo", velikosti 00, kot npr. Roeko ali enakovredni, cca 4g</t>
  </si>
  <si>
    <t xml:space="preserve">VATNE KROGLICE VELIKOST 000 ekstra majhne, </t>
  </si>
  <si>
    <t>Bavški - kroglice iz vate, mehkejši in zelo vpojni, ki so oblikovno stabilni in se ne "cufajo", velikosti 000, kot npr. Roeko ali enakovredni, cca 1,5g</t>
  </si>
  <si>
    <t>QUATTROCARE PLUS 214 P 500ML</t>
  </si>
  <si>
    <t>Negovalno olje za čiščenje in nego inštrumentov in turbin v KaVo QUATTROcare 2104/2104A.</t>
  </si>
  <si>
    <t>KaVo SPRAY 500ml</t>
  </si>
  <si>
    <t>Sprej za nego instrumentov, glav kolenčnikov, turbin.</t>
  </si>
  <si>
    <t>Slinčki trislojni, celuloza-polietilen-celuloza, absorbirajo tekočino, ne prepuščajo tekočine, z žepkom, s fiksirnimi trakovi, 37x 48 cm (možno odstopanje do max. 5% navzgor),  kot npr. Tena Bib</t>
  </si>
  <si>
    <t>Slinčki trislojni, celuloza-polietilen-celuloza, absorbirajo tekočino, ne prepuščajo tekočine, z žepkom, s fiksirnimi trakovi, 37x 68 cm (možno odstopanje do max. 5% navzgor),   kot npr. Tena Bib</t>
  </si>
  <si>
    <t>Plastična držala za slinčke v različnih barvah z velikimi kljukicami za zapenjanje</t>
  </si>
  <si>
    <t>SLINČKI 45*33 cm</t>
  </si>
  <si>
    <t>3- slojna zaščita za pacienta iz 2-slojnega staničevinskega papirja, prevlečena s polietilensko folijo za hitro vpijanje vlage in ne prepušča tekočine. Velikost: 45 x 33 cm. Pakiranje: 500 kosov. Barve: bela, modra, zelena, oranžna, roza, vijolična, rumena</t>
  </si>
  <si>
    <t>SERVIETE ZA PLADENJ različne barve36X28CM 250KOS</t>
  </si>
  <si>
    <t>SERVIETE ZA PLADENJ različne barve18X28CM 250KOS</t>
  </si>
  <si>
    <t>SERVIETE ZA PLADENJ različne barve 18X28CM 250KOS</t>
  </si>
  <si>
    <t>ZOBNI TAMPONI A4 x 250g  (kot npr. TOSAMA)</t>
  </si>
  <si>
    <t>ZOBNI TAMPONI (VATNE ROLICE) 300g VEL.1,VEL2,VEL3</t>
  </si>
  <si>
    <t>ZOBNI TAMPONI (VATNE ROLICE) 300g NE SMEJO SE CUFAT kot npr. roeko ali enakovredni</t>
  </si>
  <si>
    <t>ZOBNI TAMPONI (VATNE ROLICE) 100mm Vel.5 (premer) 8mm</t>
  </si>
  <si>
    <t>ZOBNI TAMPONI (VATNE ROLICE) 100mm Vel.5 (premer) 8mm, kot npr. Parotisroll</t>
  </si>
  <si>
    <t>DISPENZER ZA VATNE ROLICE PAROTIMAT</t>
  </si>
  <si>
    <t>Za priročno individualno odstranjevanje in higiensko shranjevanje 50 Parotisroll.</t>
  </si>
  <si>
    <t>DISPENZER ZA BAUŠKE SOLOMAT N</t>
  </si>
  <si>
    <t>Za enostavno odstranjevanje posameznih bombažnih peletov, jedkanih peletov ali peletov iz pene.Solomat-N je izdelan iz visoko kakovostne plastike razpršilnik za pelete s praktičnim sistemom za polnjenje z režami avtoklaviranje do 134 °C</t>
  </si>
  <si>
    <t>SMUKEC TALCUM 1kg</t>
  </si>
  <si>
    <t>KOZARCI PVC COLOR LINE (RAZLIČNE BARVE) 1,8dcl A100</t>
  </si>
  <si>
    <t>KOZAREC PS 1 DL PROZ.  A50</t>
  </si>
  <si>
    <t>kozarci pvc 1 dl</t>
  </si>
  <si>
    <t>Set ogledalo,pinceta,sonda</t>
  </si>
  <si>
    <t>Osnovni set pinceta,sonda,ogledalo , kot npr. Carl Martin CM 1100-DE</t>
  </si>
  <si>
    <t>Igrače antistresni zob</t>
  </si>
  <si>
    <t>kot npr.HAGER&amp;WERKEN</t>
  </si>
  <si>
    <t>Set avtomobilčkov primerne kvalitete, se ne razstavljajo</t>
  </si>
  <si>
    <t>Otroški prstani srebrni s pisanimi kamenčki</t>
  </si>
  <si>
    <t>silikonske kroglice, različne barve</t>
  </si>
  <si>
    <t>različne barve v obliki zoba</t>
  </si>
  <si>
    <t>Zobje peščene ure</t>
  </si>
  <si>
    <t>Igrače živali safari 100kos</t>
  </si>
  <si>
    <t>Igrače živali kmetija 100kos</t>
  </si>
  <si>
    <t>svinčnik z radirko V OBLIKI ZOBA</t>
  </si>
  <si>
    <t>Dinozavri A 48</t>
  </si>
  <si>
    <t>Za enkratno uporabo. Na voljo v dveh velikostih, ø 19mm in ø 23mm.</t>
  </si>
  <si>
    <t>zobna ščetka za enkratno uporabo</t>
  </si>
  <si>
    <t>Za enkratno uporabo. Idealno za ščetkanje zob v zobozdravstveni ordinaciji pred zdravljenjem, na kratkih potovanjih itd.  Higiensko in ločeno pakirano.</t>
  </si>
  <si>
    <t>DEKASEPTOL GEL 6 l</t>
  </si>
  <si>
    <t>Gel za vzdrževanje, čiščenje in dezinfekcijo pljuvalnika in sesalnega sistema z amalgam  separatorjem, pakiranje plastenka 6L</t>
  </si>
  <si>
    <t>OXYGENAL 6 KAVO 1l</t>
  </si>
  <si>
    <t>dezinfekcijsko sredstvo za vodo enakovredno Oxygenal 6, pakiranje 1 liter (za Kavo zobne stole), učinkovina H202, 6% vodikov peroxid stabilizira</t>
  </si>
  <si>
    <t>Dezinfekcijski robčki za razkuževanje neinvazivnih stomatoloških pripomočkov (oprema in naprave), ne puščajo sledi.</t>
  </si>
  <si>
    <t>suhi robčki veliki v roli  99 kom periferno loceni, kot naprimer Incidin dry Wapes A1</t>
  </si>
  <si>
    <t>Sredstvo za razkuževanje inštrumentov</t>
  </si>
  <si>
    <t>Sredstvo za razkuževanje svedrov</t>
  </si>
  <si>
    <t>Posoda za razkuževanje svedrov in kanalskih inštrumentov (frezator) iz opalnega stekla kot npr. Becht ali enakovredna, mala</t>
  </si>
  <si>
    <t>Posoda za razkuževanje svedrov in kanalskih inštrumentov (frezator) iz opalnega stekla kot npr. Becht ali enakovredna, velika</t>
  </si>
  <si>
    <t xml:space="preserve">TEKOČINA ZA DEZINFEKCIJO ODTISOV </t>
  </si>
  <si>
    <t>TEKOČINA ZA DEZINFEKCIJO ODTISOV kot npr.MD 520 2,5L rumen</t>
  </si>
  <si>
    <t xml:space="preserve">Posoda za razkuževanje odtisnih žlic s pokrovom za 2 odtisa hkrati </t>
  </si>
  <si>
    <t>Posoda za razkuževanje odtisnih žlic s pokrovom za 2 odtisa hkrati npr. Durr dental</t>
  </si>
  <si>
    <t xml:space="preserve">Dezinfekcijska posoda ZA INSTRUMENTE </t>
  </si>
  <si>
    <t>razkužilo za zobozdravniške stole zaščita skaja, ne pušča slediin se ne peni</t>
  </si>
  <si>
    <t>DENTALNI SET BARRIER</t>
  </si>
  <si>
    <t>sterilni operacijski set, ki vsebuje nepropistno pregrinjalo za pacienta velikosti 150x150 cm s karo izrezom, nepropustno pregrinjalo za OP mizico velikosti 75x100 cm, dve nepropustni pregrinjali za pulte velikosti 45x75 cm, dva lepilna trakova velikosti 9x25 cm in dva plastična ovoja za cevi dolžine 120 cm in širine 8 cm.</t>
  </si>
  <si>
    <t>Sterilno pakirane komprese z odprtino  kot naprimer Euronda Alle zap.št. 270211 A50</t>
  </si>
  <si>
    <t>Sterilno pakirane komprese z odprtino  kot naprimer Euronda Alle zap.št. 270211, A 50 ali enakovredne</t>
  </si>
  <si>
    <t>ROKAV ZA NASADNE INSTRUMENTE STERILEN pakiranje A 50</t>
  </si>
  <si>
    <t>Sterilno pakirani rokavniki za nasadne instr.Kot napr. Euronda Alle 120x  7 cm , Kat. Št. 270304  A50 ali enakovredne</t>
  </si>
  <si>
    <t>ČOPIČI Z DRŽALOM RDEČI 100KOS</t>
  </si>
  <si>
    <t>DRŽALO ZA ČOPIČE VIVADENT</t>
  </si>
  <si>
    <t xml:space="preserve">  - ustrezno držalo</t>
  </si>
  <si>
    <t>Zaščita proti ugrizu mirahold block mini set 3kos</t>
  </si>
  <si>
    <t>SKYCE BELI KRISTALI 1,8mm (5)</t>
  </si>
  <si>
    <t>Kamenčki iz kristalnega stekla, fi1,9mm, transparenti.</t>
  </si>
  <si>
    <t>Dvostransko  fotografsko ogledalo</t>
  </si>
  <si>
    <t>Dvostransko ogledalo za fotografiranje , kot npr. Hammacher Nr.3 , 79 x 163mm ali enakovredno</t>
  </si>
  <si>
    <t>Očala za zaščito pred svetlobo iz polimerizacijskiih lučk, kot napr.Univet 5X7 MED</t>
  </si>
  <si>
    <t>Ščitnik naglavni kot Vista-Tec Ultra light / LaStoria 5626 ali enakovredni</t>
  </si>
  <si>
    <t>Ščitnik naglavni kot Vista-Tec Ultra light / LaStoria 5626 ali enakovredni,  zaščitna oprema razreda II s certifikatom CE EN 166:2001.</t>
  </si>
  <si>
    <t>Nadomestne folije za Ščitnik naglavni kot Vista-Tec Ultra light / Vista-Tec LaStoria ali enakovredni</t>
  </si>
  <si>
    <t>Nadomestne folije za Ščitnik naglavni kot npr. Vista-Tec Ultra light/ LaStoria 5626 ali enakovredni A 5</t>
  </si>
  <si>
    <t xml:space="preserve">Zaščitni okvir z vizirjem </t>
  </si>
  <si>
    <t xml:space="preserve">Izpolnjuje  standarde EN166 z vizirjem, ki zagotavlja razširjeno pokritost na zgornjem delu čela. Vizir proti megli omogoča maksimalni vid zaradi svojih lastnosti proti megli. Mehka goba spredaj z lahko nastavljivim pasom zagotavlja udobje. Je primeren za uporabo s korektivnimi očali in dihalnimi zaščitnimi maskami.Okvir + folija Možnost nakupa dodatnih folij. Kot npr. UNIVET 701.02  </t>
  </si>
  <si>
    <t>Zaščitne folije za vizir</t>
  </si>
  <si>
    <t xml:space="preserve">Izpolnjuje  standarde EN166 z vizirjem, ki zagotavlja razširjeno pokritost na zgornjem delu čela. Vizir proti megli omogoča maksimalni vid zaradi svojih lastnosti proti megli.   Kot npr. dodatne zaščitne folije za vizir UNIVET 701.02  </t>
  </si>
  <si>
    <t>PiezoLED konica PIEZO Scaler 202,201,203</t>
  </si>
  <si>
    <t>Za odstranjevanje supra- in subgingivalnih usedlin v vseh kvadrantih Uporaba v zobnih intersticijah, v predelu sulkusov in na površinah korenin Učinkovito odstranjevanje kamena in preventivno zdravljenje.</t>
  </si>
  <si>
    <t>Nastavek za Soniflex 2003L lux S</t>
  </si>
  <si>
    <t>Za odstranjevanje supra- in subgingivalnih usedlin v vseh kvadrantih Uporaba v zobnih intersticijah, v predelu sulkusov in na površinah korenin Učinkovito odstranjevanje kamna in preventivno zdravljenje.  Nastavki  tip 5-8</t>
  </si>
  <si>
    <t xml:space="preserve">nastavki za Kavo Sonyflex Lux 2000L </t>
  </si>
  <si>
    <t>Za odstranjevanje supra- in subgingivalnih usedlin v vseh kvadrantih .Uporaba v zobnih intersticijah, v predelu sulkusov in na površinah korenin Učinkovito odstranjevanje kamna in preventivno zdravljenje.  Nastavki  tip 5-8</t>
  </si>
  <si>
    <t>Nastavki za Soniflex2008Lux, scaler tip 5-8</t>
  </si>
  <si>
    <t>Za odstranjevanje supra- in subgingivalnih usedlin v vseh kvadrantih Uporaba v zobnih intersticijah, v predelu sulkusov in na površinah korenin Učinkovito odstranjevanje kamna in preventivno zdravljenje.</t>
  </si>
  <si>
    <t>Nastavki za ANTHOS ČISTILEC ZOBNIH OBLOG kot npr. Anthos tipa C1, C2, P3, C4, C1S, C2S, P3S, P4C; 1kos</t>
  </si>
  <si>
    <t>Kirurški naprstnik št. 3, A100</t>
  </si>
  <si>
    <t>Kirurški naprstnik št.3, A100; kot naprimer AMPRI GMBH ali enakovredno</t>
  </si>
  <si>
    <t>ogledalo za pacienta</t>
  </si>
  <si>
    <t>ogledalo, ki ga pacint lahko drži za držalo, primerno veliko</t>
  </si>
  <si>
    <t>ogledalca za držala naknadna menjava. Se ne rosijo. Velikost 4 in 5</t>
  </si>
  <si>
    <t>kirurgija</t>
  </si>
  <si>
    <t>ŠIV.MAT.5/0 45cm DS MPASS 16mm A 36</t>
  </si>
  <si>
    <t>ŠIV.MAT.MONOCRYL 4/0 45cm DR 16mm A 12</t>
  </si>
  <si>
    <t>ŠIV.MAT.VICRYL 4/0 45CM P 16MM a24</t>
  </si>
  <si>
    <t>ŠIVALNI MAT. 5/0 POLIPROPILEN, 45 CM DSMP 16 A36 MTPL</t>
  </si>
  <si>
    <t>ŠIVALNI MAT. 5/0 POLIPROPILEN 45 CM DSMP 19 A36 MTPL</t>
  </si>
  <si>
    <t>šivalni material silk 4/0 45cm  3/8C 16MM</t>
  </si>
  <si>
    <t>Šivalnik</t>
  </si>
  <si>
    <t>Šivalnik, karbidno jeklo, kvalitete kot npr. Carl Martin 1158 TC/15</t>
  </si>
  <si>
    <t>kirurška pinceta</t>
  </si>
  <si>
    <t>Kirurška pinceta paradontološka ozka ,kot naprimer Carl martin De Bakey 798</t>
  </si>
  <si>
    <t>anatomska pinceta</t>
  </si>
  <si>
    <t>Anatomska pinceta ravna, kot napr. Carl Martin 713</t>
  </si>
  <si>
    <t>kirurške škarje</t>
  </si>
  <si>
    <t>Kirurške škarje  za obrezovanje tkiv ali rezanje šivov. Izdelano iz nerjavnega jekla. Kirurški razred, z visoko natančnostjokot npr. Carl Martin Super cut 805sc/12</t>
  </si>
  <si>
    <t>SKALPEL sterilen (Fig. 10) ZA ENKRATNO UPORABO A10</t>
  </si>
  <si>
    <t>SKALPEL sterilen (Fig. 15) ZA ENKRATNO UPORABO A10</t>
  </si>
  <si>
    <t>brizga karpulna kovinska</t>
  </si>
  <si>
    <t>Karpula z  ročno aspiracijo, 3-kolesni tip s prostornino 1,8 ml za prevodno in infiltracijsko anestezijo. Kovinska brizga z ročno aspiracijo , v katero je vstavljena ampula z anestetikom.</t>
  </si>
  <si>
    <t>IGLE ZA KARPULE 0,3 x 12mm A100</t>
  </si>
  <si>
    <t>IGLE ZA KARPULE 0,3 x 16mm A100</t>
  </si>
  <si>
    <t>IGLE ZA KARPULE 0,3 x 21mm A100</t>
  </si>
  <si>
    <t>IGLE ZA KARPULE 0,4 x42mm A100</t>
  </si>
  <si>
    <t>IGLE ZA KARPULE 0,4 x 35mm A100</t>
  </si>
  <si>
    <t>IGLE INJEKCIJSKE 0,60x25mm A100</t>
  </si>
  <si>
    <t>IGLE INJEKCIJSKE 0,50x25mm A100</t>
  </si>
  <si>
    <t>IGLE INJEKCIJSKE 0,60x16mm ali 0,5x 16 mm  A100</t>
  </si>
  <si>
    <t>IGLE INJEKCIJSKE 0,70x40mm A100</t>
  </si>
  <si>
    <t>IGLE INJEKCIJSKE  0,90x40mm A100</t>
  </si>
  <si>
    <t>IGLE injekcijske   0,40 X 13 mm ali 0,45x 12/13 mm A100</t>
  </si>
  <si>
    <t>TAMPONI IZ GAZE št. 1  A500</t>
  </si>
  <si>
    <t>TAMPONI IZ GAZE št. 2 A500</t>
  </si>
  <si>
    <t>TAMPONI IZ GAZE št. 3 A500</t>
  </si>
  <si>
    <t>TAMPONI IZ GAZE št. 4 A500</t>
  </si>
  <si>
    <t>TAMPONI IZ GAZE št. 5 A200</t>
  </si>
  <si>
    <t>zloženci nesterilni iz gaze 5x5 cm</t>
  </si>
  <si>
    <t>zloženci nesterilni iz gaze10x10 cm</t>
  </si>
  <si>
    <t>Gaza tamponadna trak steril. 1cm x10m</t>
  </si>
  <si>
    <t>Sterilna tamponada je v obliki tankega vpojnega bombažnega traku v rolici.</t>
  </si>
  <si>
    <t>MERITEV TEMPARATURE VODE</t>
  </si>
  <si>
    <t>KOFERDAM FLEXIDAM FOLIJE NonLatex</t>
  </si>
  <si>
    <t>Elastični plastomer se je pokazal kot idealeno nadomestilo lateksu. Brez lateksa in smukca in še odpornejši na trganje. Močno raztegljiv in elastičen, brez vonja in biokompatibilen. Dobavljiv v modri in vijolični barvi. Modra omogoča dober kontrast z delovnim poljem. Velikost cca. 15 x 15cm. Debelina cca. 0,50mm.</t>
  </si>
  <si>
    <t>Kofferdam držalo okvir plastični 1kos</t>
  </si>
  <si>
    <t>Kofferdam držalo okvir plastični 1kos kot naprimer Hager&amp;werken</t>
  </si>
  <si>
    <t xml:space="preserve">OptraDam Plus je zasnovan na inovativni, tridimenzionalni tehniki, s katero se ustvari popolnoma suho okolje za zdravljenje. Opna se avtomatično raztegne v smeri proti ustni votlini. Assorted regular (običajne velikosti) in small (majhne). </t>
  </si>
  <si>
    <t>Hygenic Wedjets Kofferdam</t>
  </si>
  <si>
    <t>Ivory Kofferdam-Klammern- sponke po komadu</t>
  </si>
  <si>
    <t xml:space="preserve">Interim-Stand OKROGLO STOJALO </t>
  </si>
  <si>
    <t>Za odlaganje in jemanje instrumentov med endodontsko terapijo. Penaste vložke se lahko prepoji z dezinfekcijsko raztopino. Sterilizacija do 180°C.</t>
  </si>
  <si>
    <t>ENDO-M-BLOC MEASURING BLOCK</t>
  </si>
  <si>
    <t>Kovinski endo blok, kot napr. Dentsply Sirona Maillefer</t>
  </si>
  <si>
    <t>PENASTI VLOŽKI ZA ENDOBLOK VIŠINA 0,5cm PREMER 5cm A25</t>
  </si>
  <si>
    <t>Gobice za  boben - stojalo za endodontijo, ustrezne k ponujenemu bobnu a25</t>
  </si>
  <si>
    <t>PENASTI VLOŽKI ZA ENDOBLOK VIŠINA 1cm PREMER  6, 5cm A25</t>
  </si>
  <si>
    <t>Gobice za boben ovalni  kot npr: Clean Stand fi 6,5mm, pakiranje a25</t>
  </si>
  <si>
    <t xml:space="preserve">Gobice za  boben - stojalo za endodontijo, ustrezne k ponujenemu bobnu a25 OVALNI </t>
  </si>
  <si>
    <t>IGLE ZA IZPIRANJE KANALOV 0,6x25 mm</t>
  </si>
  <si>
    <t xml:space="preserve">IGLE ZA IZPIRANJE KANALOV 0,4x25 mm </t>
  </si>
  <si>
    <t>KANILA STERILNA RAVNA TOPA 0,8x22mm STERICAN A100</t>
  </si>
  <si>
    <t>sterilna ravna luer lock kanila s topo konico dolžine 22 mm in premerom 0,8 mm</t>
  </si>
  <si>
    <t>BRIZGE ULTRADENT 1,2ml A50</t>
  </si>
  <si>
    <t>BRIZGE ULTRADENT 1,2ml A20, kot ULTRADENT</t>
  </si>
  <si>
    <t>NASTAVKI NaviTIPS 29ga ali 30ga</t>
  </si>
  <si>
    <t>NASTAVKI ZA BRIZGE, ZA SPIRANJE KORENINSKIH KANALOV A20, KOT NASTAVKI NaviTIPS - 29ga ali 30ga</t>
  </si>
  <si>
    <t>Silikon stopper endo</t>
  </si>
  <si>
    <t>Silikon stopper endo različne barve A100</t>
  </si>
  <si>
    <t>SILIKON STOPPER ENDO RUMEN 25MM 200KOS</t>
  </si>
  <si>
    <t>Silikon stopper endo rumen 25mm 200kos za štetje uporabe v sterilizaciji</t>
  </si>
  <si>
    <t>Ploščica steklena za cement</t>
  </si>
  <si>
    <t>Ploščica za meš. cementa proz. steklo 95x70mm 1kos
Proizvajalec: BECHT</t>
  </si>
  <si>
    <t>Posoda po petriju fi 6cm nepred.</t>
  </si>
  <si>
    <t>Posoda po petriju fi 10 cm predelne</t>
  </si>
  <si>
    <t>Posoda po petriju fi 10 cm predelne različne</t>
  </si>
  <si>
    <t>Kozarčki za medikamente</t>
  </si>
  <si>
    <t>Stekleni kozarčki s pokrovčkom. Niso primerni za termično dezinfekcijo in sterilizacijo. Barve: prozorna, modra, rjava, roza, rumena, zelena.</t>
  </si>
  <si>
    <t xml:space="preserve"> pokrovček za medikamente</t>
  </si>
  <si>
    <t>Pokrov za stekleničko za medikamente prozoren
Proizvajalec: BECHT</t>
  </si>
  <si>
    <t>SREDSTVA ZA ČIŠČENJE KANALOV in POLNJENJE</t>
  </si>
  <si>
    <t>KALCIJEV HIDROKSID ULTRACAL XS A4 x 1,2ml</t>
  </si>
  <si>
    <t>Kalcijev hidroksid v pasti, za zdravljenje koreninskih kanalov, radiopačen, kot UltraCal XS 4x1,2ml ali enakovredni</t>
  </si>
  <si>
    <t>CALXYL MODRI V BRIZGI  a 2 g</t>
  </si>
  <si>
    <t>Pasta kalcijevega hidroksida za kritje pulpe in začasno polnitev koreninskih kanalov, za takojšnjo uporabo, pH=12.4, radiopačen, v brizgi a 3 grame</t>
  </si>
  <si>
    <t xml:space="preserve">KLORHEKSIDIN 2%    </t>
  </si>
  <si>
    <t>2 % klorheksidin - stabiliziran, obstojen po odprtju, 200 ml,  kot npr.Curasept ADS 220 ali enakovredni</t>
  </si>
  <si>
    <t>NATRIJEV HIPOKLORID 3% (kot npr. PARCAN) 250ml</t>
  </si>
  <si>
    <t xml:space="preserve">Tekočina za čiščenje in dezinfekcijo koreninskih kanalov 250ml kot npr. Parcan (stabiliziran natrijev hipoklorit(2,5% - 3% NaOCl) infuzijski pokrov </t>
  </si>
  <si>
    <t>kislina za obdelavo koreninskih kanalov npr. Citric acid 20% ROOT canal</t>
  </si>
  <si>
    <t>CALCINASE 50ml</t>
  </si>
  <si>
    <t>Tekočina za širjenje kanalov 50ml kot npr. Calcinase ali enakovredna</t>
  </si>
  <si>
    <t>SOLUTION CHLUMSKY a 50ml</t>
  </si>
  <si>
    <t>Raztopina za dezinfekcijo koreninskih kanalov, sestava: kamfor : fenol : alkohol v razmerju 6:3:1, 50 ml, v steklenički</t>
  </si>
  <si>
    <t>EDTA 18% IndiSpense 30ml</t>
  </si>
  <si>
    <t>Tekočina za širjenje kanalov 30ml kot npr. EDTA 18% ali enakovredna</t>
  </si>
  <si>
    <t>CANALPRO CHX 2% 100ML</t>
  </si>
  <si>
    <t>2% raztopina klorheksidin glukonata, antibakterijska, kpl, za dezinfekcijo preparacije in koreninskih kanalov, manjše pakiranje, cca 100 ml</t>
  </si>
  <si>
    <t xml:space="preserve">GLYDE FILE-PREP RC CONDITIONER in Canal + 5g </t>
  </si>
  <si>
    <t xml:space="preserve">Gel za podmazanje in preparacijo koreninskih kanalov.10% karbamid peroksid, 15% EDTA.
V povezavi z NaOCl njegovo šumeče delovanje dvigne zobne ostružke in ostanke za učinkovito odstranjevanje.
Konica za enkratno uporabo odpravlja možnost navzkrižne kontaminacije z izdajanjem čistega enkratnega odmerka. kot npr. Glide, Canal+ (E.D.T.A) 5g brizga in 5 kanil </t>
  </si>
  <si>
    <t>BIODENTINE</t>
  </si>
  <si>
    <t>BIOROOT RCS 15 G + TEKOČ. ZA DEFINIT. POLNJENJE KANALOV SEPTODONT</t>
  </si>
  <si>
    <t xml:space="preserve">Biodentin™ je bil prvi bioaktivni nadomestek dentina, ki je temeljil na tej tehnologiji. Medtem obstaja več kot 100 mednarodnih recenziranih publikacij, ki prikazujejo koristi.  Zaradi enostavne uporabe in optimalne konsistence lahko dosežete učinkovit rezultat v kombinaciji s tehniko hladne gutte. Ni več potrebe po uporabi toplih tehnik gutta.  Visoko biokompatibilna, brez monomerov in zmanjšuje tveganje za tkivno reakcijo. Njegove protimikrobne lastnosti preprečujejo rast bakterij, ki so lahko vzrok kliničnega neuspeha. BioRoot™RCS ustvarja močno tesnilo vse do dentinskih tubul, kar zagotavlja večjo odpornost na mikro-uhajanje. BioRoot™RCS je bioaktiven in to ustvarja ugodno okolje za peri-apikalno zdravljenje.  </t>
  </si>
  <si>
    <t>MTA CEMENT PRO ROOT 0,5g A4</t>
  </si>
  <si>
    <t>Mineralni Trioksidni Agregat iz trikalcijevega silikata, dvokalcijevega silikata, trikalcijevega aluminata, tetrakalcijevega aminoferita, kalcijevega sulfata in bismutovega oksida, ki se meša s poliakrilno kislino. 15 kapsul+15mL pakiranje</t>
  </si>
  <si>
    <t>Iodoform powder</t>
  </si>
  <si>
    <t>SDR Smart Dentine Replacement
SDR®</t>
  </si>
  <si>
    <t>Tekoči kompozitni material za posteriorno regijo za izdelavo baze pri večjih restavracijah z bulk fill metodo (do 4mm debeline), kot npr. SDR® (Dentsply) 15x0,25mL</t>
  </si>
  <si>
    <t>EUKALIPTUSOVO OLJE ZA RAZTAPLJANJE GUTAPERKE 10 ml</t>
  </si>
  <si>
    <t>Tekočina za topljenje Guttapercha poenov kot. npr. Eukaliptovo olje ali enakovredna, 10ml</t>
  </si>
  <si>
    <t>Material dvokomponenten, radiopačen, bazira na epoksi-amin polimerih za trajno polnitev koreninskih kanalov, lahko odstranljiv kot npr. AH 26 ali enakovredni</t>
  </si>
  <si>
    <t>AH Plus Jet</t>
  </si>
  <si>
    <t>Trajno endodontsko polnilo v mešalni brizgi za izjemno homogeno in tesno endo zaporo. Material odlikuje ga izjemna dimenzijska stabilnost (majhen skrček, minimalno puščanje prvovrstna adhezija na dentin v koreninskih kanalih), bio-kompatibilnost (biološko inerten, anti-mikroben) in ima izvrstno RTG vidnost. Kot AH jet kit, starter kit</t>
  </si>
  <si>
    <t>AH PLUS</t>
  </si>
  <si>
    <t>Material za polnitev koreninskih kanalov na epoxi-amin-polimerni osnovi, rentgensko viden, sistem pasta A+ pasta B, naredi dolgotrajno tesno zaporo zaradi dobre adhezije na dentin in gutaperko, majhne topnosti in dimenzijske stabilnosti, s protimikrobnim učinkom, kot npr. AH Plus (tubi, 2x4 ml)</t>
  </si>
  <si>
    <t>Endodontske igle :</t>
  </si>
  <si>
    <t>IGLA KERR 21mm,25mm,31mm ; 08, 10 A6</t>
  </si>
  <si>
    <t>IGLA KERR 21mm, 25mm, 31mm KOMPLET 15-40 A6</t>
  </si>
  <si>
    <t>IGLA KERR 21mm,25mm,28mm,31mm 45-80 A6</t>
  </si>
  <si>
    <t>IGLA KERR 21mm,25mm,28mm,31mm 45-80  komplet A6</t>
  </si>
  <si>
    <t>IGLA KERR 21mm,25mm KOMPLET 90-140 A6</t>
  </si>
  <si>
    <t>Endodontske pilice :</t>
  </si>
  <si>
    <t>PILICE HEDSTROM dolžinami 21/25/31mm posamično ali komplet 15-40 A6</t>
  </si>
  <si>
    <t>PILICE HEDSTROM dolžinami 21/25/31mm posamično ali komplet 45-80 A6</t>
  </si>
  <si>
    <t>PILICE HEDSTROM dolžinami 21/25/31mm posamično ali komplet 90-120 A6</t>
  </si>
  <si>
    <t>PILICE C PILOT</t>
  </si>
  <si>
    <t>LENTULE</t>
  </si>
  <si>
    <t xml:space="preserve">Živčne igle :  </t>
  </si>
  <si>
    <t>PAPIRNATI POENI</t>
  </si>
  <si>
    <t>Gutaperčni poeni :</t>
  </si>
  <si>
    <t>GUTAPERČA POENI  Top Color 15 -40 posamično ali komplet A120, (kot npr. VDW)</t>
  </si>
  <si>
    <t>Guttapercha poeni glavni Taper 02, dolžina 28 mm, barvno kodirani, iz homogene naravne guttaperche, zelo gladka površina, radiopačni, kvaliteta kot VDW ali enakovredni, ne premehki, kpl, kot npr: V010525</t>
  </si>
  <si>
    <t>GUTAPERČA POENI  Top Color 45-80 posamično ali komplet  A120, (kot npr. VDW)</t>
  </si>
  <si>
    <t>Gutapercha poeni pomožni, dolžina 20mm, kvaliteta kot VDW ali enakovredni, pakiranje posamezne debeline (xxf-l) in v kompletu A120 kvaliteta kot VDW ali enakovredni</t>
  </si>
  <si>
    <t>Gutapercha poeni pomožni, dolžina 20mm, kvaliteta kot VDW ali enakovredni, pakiranje posamezne debeline (XXF-L) in v kompletu A120 kvaliteta kot VDW ali enakovredni</t>
  </si>
  <si>
    <t xml:space="preserve"> Spreaderji: </t>
  </si>
  <si>
    <t>Ročni razširjevalec s stoperji, dolž. 25mm, pakiranje posamezne debeline ali v kompletu 015-040, kot A0206 (Maillefer) ali enakovredni</t>
  </si>
  <si>
    <t>FINGER SPREADER NITI 25MM ; št.15,št.20,št.25, št.30 A6</t>
  </si>
  <si>
    <t>SPREADERJI ROČNI NiTi 15,20,25,30,35,40 A6</t>
  </si>
  <si>
    <t>Ročni razširjevalec s stoperji, dolž. 25mm, pakiranje posamezne debeline ali v kompletu 015-040, kot A0206 ali enakovredni</t>
  </si>
  <si>
    <t>STROJNO ŠIRJENJE KANALOV</t>
  </si>
  <si>
    <t>RECIPROČNO STROJNO ŠIRJENJE KANALOV</t>
  </si>
  <si>
    <t>Pilice za recipročno strojno širjenje kanalov različne debeline (R25, R40, R50), različne dolžine  25 mm A6</t>
  </si>
  <si>
    <t>Pilice za recipročno širjenje iz nikelj-titana (NiTi), ki je podvržen inovativni toplotni obdelavi za povečanje odpornost na ciklično utrujenost, kot npr. Reciproc in Reciproc blue. Različne dolžine 25mm, različne velikosti R25, R50, R40 A6</t>
  </si>
  <si>
    <t>Pilice za recipročno strojno širjenje kanalov različne debeline (R25, R40, R50), različne dolžine 21 mm A 6</t>
  </si>
  <si>
    <t>Pilice za recipročno širjenje iz nikelj-titana (NiTi), ki je podvržen inovativni toplotni obdelavi za povečanje odpornost na ciklično utrujenost. kot npr. Reciproc in Reciproc blue. Različne dolžine 21mm, različne velikosti R25, R50, R40 A6</t>
  </si>
  <si>
    <t>Pilice za recipročno strojno širjenje kanalov različne debeline (R25, R40, R50), različne dolžine  31mm A 6</t>
  </si>
  <si>
    <t>Pilice za recipročno širjenje iz nikelj-titana (NiTi), ki je podvržen inovativni toplotni obdelavi za povečanje odpornost na ciklično utrujenost. kot npr. Reciproc in Reciproc blue. Različne dolžine 31 mm, različne velikosti R25, R50, R40 A6</t>
  </si>
  <si>
    <t>R-pilot ISO 12,5 dolžina 21mm, 25mm, 31mm</t>
  </si>
  <si>
    <t>Pilica za strojno širjenje zavitih kanalov iz Ni-Ti, kot npr. VDW R -pilot reciproc, razl dolžin 21, 25, 31mm, 1sc=6 kom</t>
  </si>
  <si>
    <t>Rtg kontrastni gutaperčni obturatorji za tople zapolnitve koreninskih kanalov GuttaFusion Obturator .Dolžina 21,25,31 v velikosti R25, R50, R40 A30</t>
  </si>
  <si>
    <t>Homogeno polnenje celotnega sistema koreninskih kanalov zahvaljujoč odlični kondenzaciji tople guttapreche z uporabo pečke, kot npr. VDW reciproc, 1sc=30kom</t>
  </si>
  <si>
    <t xml:space="preserve">Poen guttap. reciproc R25,R40,R50, ass. </t>
  </si>
  <si>
    <t>Gutaperčni poeni za hladno in toplo polnitev, kot napr. VDW reciproc, 1sc=60kom</t>
  </si>
  <si>
    <t>Reciproc pap.poeni R25,R 40, R 50 IN ASS  144x</t>
  </si>
  <si>
    <t>PAPIRNATI POENI ZA RECIPROC TEHNIKO</t>
  </si>
  <si>
    <t xml:space="preserve"> STROJNO ŠIRJENJE KANALOV PROTAPER </t>
  </si>
  <si>
    <t>Pilice za strojno širjenje kanalov SX,S1,S2,F1,F2,F3, ASS dolžine 21mm,25mm,31mm a6</t>
  </si>
  <si>
    <t>NI-ti rotacijski instrumenti za strojno širjenje kanalov kot npr. ProTaper  Gold  vse velikosti (xs, s1, s2, f1, f2, f3 ass) in  dolžine( 21, 25, 31 mm)</t>
  </si>
  <si>
    <t>Ni-ti pilice za strojno širjenje kanalov pri starih polnitvah(retreatment), kot npr. ProTaper Universal Retreatment Ni-ti File D1 D2 D3 ass, D1,D2,D3 vse dolžine</t>
  </si>
  <si>
    <t xml:space="preserve">Rtg kontrastni gutaperčni obturatorji za tople zapolnitve koreninskih kanalov
</t>
  </si>
  <si>
    <t xml:space="preserve">RTG kontrastni gutapeka poeni za vročo polnitev koreninskih kanalov z uporabo pečke.Enostavnost enojnega vstavljanja je učinkovitejša od bočne kondenzacije. Manj občutljivi na tehniko kot postopki toplega vertikalnega zbijanja. Kot npr. TERMAFILL PROTAPER GOLD OBTURATOR F1,F2,F3 A30
 </t>
  </si>
  <si>
    <t xml:space="preserve">Rtg kontrastni gutaperčni obturatorji za hladne in tople zapolnitve koreninskih kanalov
</t>
  </si>
  <si>
    <t>PAPIRNATI POENI PROTAPER v velikostih F1, F2, F3, F4 in  asortimana A60 .</t>
  </si>
  <si>
    <t>PAPERNATI POENI PROTAPER v velikostih F1, F2, F3, F4 in  asortimana A60 .</t>
  </si>
  <si>
    <t>Adhezivi</t>
  </si>
  <si>
    <t>Bond vezivo - svetlobno polimerizirajoče , enokomponentno, samojedkajoče - enkratni premaz v Vivapen aplikator brizgi, kot npr. Adhese Universal 5g</t>
  </si>
  <si>
    <t>Bond vezivo - svetlobno polimerizirajoče , enokomponentno, samojedkajoče - enkratni premaz v Vivapen aplikator brizgi, kot npr. Adhese Universal vivapen Ivoclar 2ml + 100 nast</t>
  </si>
  <si>
    <t>Bond vezivno sredstvo - svetlobno polimerizirajoč enokomponenten-enkratni premaz, na bazi alkohola (brez acetona), kot npr. Excite ali enakovredni, 5g</t>
  </si>
  <si>
    <t xml:space="preserve">Prime &amp; Bond NT je  sredstvo za popolno jedkanje. Zasnovan je za lepljenje svetlobno polimeriziranih kompozitov in kompomernih materialov na sklenino in dentin ter na kovine in keramiko. Združuje temeljni premaz in lepilo v eni steklenički. Zmanjšanje števila komponent in korakov obdelave poenostavlja uporabo, ohranja vrhunsko trdnost vezi in zaščito pred mikropuščanjem.Kot npr. Prime&amp;Bond NT </t>
  </si>
  <si>
    <t>Cementi</t>
  </si>
  <si>
    <t>Tekočina pripadajoča za fosfatni cement za trajno cementiranje velikih restavracij</t>
  </si>
  <si>
    <t>Kompozit za cementiranje FRC zatičkov, dvojno strjujoč, v kartuši, radiopačen, kot npr. MutliCore Flow50g, ali enakovredni</t>
  </si>
  <si>
    <t>Začasni cementi</t>
  </si>
  <si>
    <t>Telio CS Inlay and Telio CS Onlay je svetlobno strjujoč enokomponentni material za lepljenje pri kavitetah I in II razreda brez uporabe začasnih cementov. Prednosti: hiter in enostaven nanos, preprosta odstranitev, vsebuje antibakterične in kariostatične agente, obdrži elastičnost po strjevanju 3X2,5 G</t>
  </si>
  <si>
    <t xml:space="preserve">Cement dvokomponentni za kritja, kalcijev hidroksid,  čas strjevanja največ 3,5 min, RTG kontrasten, kot npr. Dycal (baza, katalizator in mešalni blok) ali enakovredni 13g baza + 11 g katalizator </t>
  </si>
  <si>
    <t>kos</t>
  </si>
  <si>
    <t>sc</t>
  </si>
  <si>
    <t>Bond vezivo za adhezijo po jedkanju sklenine kot npr. Heliobond ali enakovredni 6g Ivoclar</t>
  </si>
  <si>
    <t>Ketac™ Cem Plus  Clicer je steklasto ionomerni cement, modificiran s smolo: Visoko sproščanje fluorida. Visoka oprijemljivost brez balzamov ali predobdelave. Samolepilna na sklenino in dentin. Nizka pojavnost pooperativne preobčutljivosti. Nizka topnost. Indicirano za kovinske/kovinsko-keramične krone in mostove, inleje, onleje, endodontske čepiče, ortodontske aplikacije in keramične restavracije. Z zelo enostavnim dozirnim sistemom Cliker pasta- dozirni sistem, s katerim boste dosegli: Večjo hitrost. Odlična čistoča. Brez izgube materiala. Enostaven za uporabo. Brez dodatkov. Dosledna kakovost mešanice. Kot napr.Ketac Cem Plus Clicker 2x11g</t>
  </si>
  <si>
    <t>kpl</t>
  </si>
  <si>
    <t>Tekoči enoodtenčni kompozit za polnjenje brez potrebe po dodatni pokrivni plasti.i ujemanja odtenkov Charisma Bulk Flow ONE restavracija postane nevidna, ko se zlije z okoliškim zobovjem.  Nizka napetost pri krčenju, visoka upogibna trdnost in visoka odpornost proti obrabi zagotavljajo trpežne restavracije, ki prenesejo veliko žvečilno obremenitev v posteriornem predelu. 2g + 5 nast</t>
  </si>
  <si>
    <t xml:space="preserve"> - za interkanini in transkanini sektor, radiopačnost več kot 250 Al(%), krčitve manjše kot 1,7 (vol%), možnost modeliranja več kot 190 sekund, nanohibrid, kot npr. Tetric Evo ceram -posam. barve 3 g.</t>
  </si>
  <si>
    <t xml:space="preserve">Hibridni kompozit, svetlobno polimerizajoč s kameleonskim efektom v brizgah, kot npr. Gradia direct vse barve 4 g </t>
  </si>
  <si>
    <t xml:space="preserve">Radiopačna mikro hibridna smola s svetlobnim strjevanjem, izdelana posebej za uporabo z GC Gradia Direct. Zaradi fizikalnih lastnosti, pravilnih tekočih karakteristik in direktnega nanosa iz brizgalke, je material idealen kot podloga pod kompozitnimi restavracijami. Prednosti: Ne odteka in ni lepljivater se odlično prilega na stene kavitete, zato rokovanje z materialom enostavno. Indikacije: Podloga pod kompozitnimi restavracijami; restavriranje tunelskih preparacij; restavriranje zelo majhnih kavitet pri minimalnih posegih; fiksacija mobilnih zob; popravilo poškodovanih kompozitnih restavracij.Kot napr. Gradia flo 2x0,8ml </t>
  </si>
  <si>
    <t>Dyract Flow brizga 2x1ml a2</t>
  </si>
  <si>
    <t xml:space="preserve">Tekoč svetlobno strjujoč kompozitni material, uporaben pri majhnih kavitetah ali kot podloga, radioopačen, brez bis-GMA, različne barve, kot npr.GC  G-aenial Flo oz.G-aenial Flo X , 2 ML 
</t>
  </si>
  <si>
    <t>G-aenial Posterior, brizga 5,5g. VSE BARVE</t>
  </si>
  <si>
    <t>G-AENIAL G-aenialAnterior, brizga 4,7g VSE BARVE</t>
  </si>
  <si>
    <t>Admira Fusion x-tra 3 g</t>
  </si>
  <si>
    <t>Admira Fusion x-base 2x2G</t>
  </si>
  <si>
    <t>Porcelain Etch je prečiščena 9% fluorovodikova kislina za intraoralno in ekstraoralno jedkanje. Uporablja se pri luskah, inlejih itd. Silane je tekočina za silaniziranje, enokomponentna raztopina za nanos na z Porcelain Etch jedkano površino in služi za ustvarjanje obstojne kemične vezi med keramiko in kompozitom. Kot npr. Ultradent 2x brizga</t>
  </si>
  <si>
    <t>protetika in odtisni materiali</t>
  </si>
  <si>
    <t xml:space="preserve">sc </t>
  </si>
  <si>
    <t>PROTEMP 4 kartuša 50ml + kanile vse barve</t>
  </si>
  <si>
    <t>VOŠČENE PODKVICE ZA REGISTRACIJO MEDČELJUSTNIH ODNOSOV 20 kos</t>
  </si>
  <si>
    <t>stenj za gorilnik 1m</t>
  </si>
  <si>
    <t>Vinil polieterski material za preverjanje previsnih mest in prileganja indirektnih restavracij. Zahvaljujoč zelo tanki konsistenci in hidrofilnosti, je zelo priročen za uporabo in nudi natančno preverjanje protetike. Je dobro odporen na trganje in omogoča enostaven nanos zahvaljujoč tiksotropni konsistenci. Na voljo v pakiranju za ročno mešanje.. kot npr. Fit Checker Advanced kpl (baza, katalizator in pribor) 55g + 50g</t>
  </si>
  <si>
    <t>Vrečke za shranjevanje odtisov A100 75ml</t>
  </si>
  <si>
    <t>Preventiva</t>
  </si>
  <si>
    <t>SEPARACIJSKA FOLIJA za odtise 30 kos</t>
  </si>
  <si>
    <t>Helioseal F PLUS 1,25g</t>
  </si>
  <si>
    <t>riva star vsebuje tri močne komponente za zmanjšanje občutljivosti zob, ki združujejo delovanje fluorida in srebra s patentiranim spodbujevalnim učinkom kalijevega jodida za takojšnje olajšanje preobčutljivih zob. Za razliko od drugega srebrovega fluorida, dvostopenjski patentirani postopek riva star zmanjša tveganje za obarvanje. Z nanosom raztopine kalijevega jodida na srebrov fluorid nastane kremasto bela oborina srebrovega jodida, ki postane bistra. kot Riva star kit SDI 1,5 + 3 ml</t>
  </si>
  <si>
    <t>Icon - VESTIBULAR</t>
  </si>
  <si>
    <t>MIRAFLUORID 5ml</t>
  </si>
  <si>
    <t>Fluoridni lak zna osnovi emulzije s 0,15% fluorida v stekleničnki za natančen nanos</t>
  </si>
  <si>
    <t>Fluor Protector S varnish 7G</t>
  </si>
  <si>
    <t xml:space="preserve">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t>
  </si>
  <si>
    <t>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50 x 0,40ml enojno pakiranje</t>
  </si>
  <si>
    <t xml:space="preserve"> Legased natur 20 ml</t>
  </si>
  <si>
    <t xml:space="preserve"> zobna nitka z držalom OKUS LIMONA META </t>
  </si>
  <si>
    <t>ZOBNA NITKA NA DRŽALU 48 kos</t>
  </si>
  <si>
    <t xml:space="preserve">Tekočina za razkrivanje zobnih oblog z indikator različnih barv za različno stare obloge </t>
  </si>
  <si>
    <t>Tablete za obarvanje plaka,Kot npr. Curaprox Plaquefinder</t>
  </si>
  <si>
    <t>Tooth Mousse   40 G</t>
  </si>
  <si>
    <t>Pasta za zmanjševanje demineralizacije zob. kot npr. Tooth Mousse, 5 različnih okusov</t>
  </si>
  <si>
    <t>Opalescence Endo belilni gel . Belilni gel za endo beljenje 355 kot naprimer Ultradent Opalescence endo gel 2x1,2ml ali enakovredno</t>
  </si>
  <si>
    <t>Pasta za poliranje zob v tubi, FINA (RDA od 5 do 9), SREDNJA (RDA od 35 do 39) in GROBA (RDA od 80 do 84) 80 ml</t>
  </si>
  <si>
    <t>Polirna pasta brez fluoridov 50 G</t>
  </si>
  <si>
    <t>OPTIVIEW  A10  BLAZINICE</t>
  </si>
  <si>
    <t>UMBRELL cheek a5</t>
  </si>
  <si>
    <t>Paradontologija</t>
  </si>
  <si>
    <t>Plastični nastavki za Ultradent Luer Vacuum Adapter Capillary tip za odstranjevanje vlage iz endodontskih kanalov. Vijolični premera 0.36mm in zeleni premera 0.48mm. Micro: premer 0,04mm dolžina: zelene 5mm, modre 10mm pak 20</t>
  </si>
  <si>
    <t>Kovinski trak z dvojno dimanatno prevleko in z dvema delovnima grobostima 40mic (rdeča) in 15mic (rumena) Celotna dolžina traka 80mm, višina traku 2,5mm in prostor med delovnima območijam. Pakiranje 6x kot npr: Inteziv ProxoStrip PX4015/6 a6</t>
  </si>
  <si>
    <t>perforirani enostranski polirni trakovi z vmesno žagico. Širina 3,75 mm in grobosti v 15,30  mikronov. Kot naprimer EDENTA FXDS3, CXDS3 ali enakovredno a10</t>
  </si>
  <si>
    <t>Sistem za končno obdelavo in poliranje. Fleksibilni diski za poliranje, prevlečeni z aluminijevim oksidom. Štiri stopnje abrazivnosti in dve debelini diskov ( STD in zelo tanki XT); kot npr. STARTER SOFLEX KIT premer 12,7 in 9,5 mm + mandrela</t>
  </si>
  <si>
    <t xml:space="preserve">RAZLIČNI SOFLEX DISKI </t>
  </si>
  <si>
    <t>ø 9,5mm, ø 12,7mm, super fine, fine, medium, grobi a 50</t>
  </si>
  <si>
    <t>Polirne gumice za kompozit različne oblike in grobosti za kolenčnik, kot npr. Komet ali Edenta ali enakovredne a 12</t>
  </si>
  <si>
    <t>Polirne gumice univerzalne  različne oblike in grobosti za kolenčnik, kot npr. Komet ali Edenta ali enakovredne a12</t>
  </si>
  <si>
    <t>Polirniki za amalgam  različne oblike različna pakiranja, kot npr. Komet ali Edenta ali enakovredne a12</t>
  </si>
  <si>
    <t>Polirne gumice za keramiko  različne  in grobosti za kolenčnik A1, kot npr. Komet ali Edenta ali enakovredne</t>
  </si>
  <si>
    <t>POLIRNA VETERNICA KOMP.  različne grobosti a15, kot npr. Edenta ali enakovredne</t>
  </si>
  <si>
    <t>POLIRNA VETERNICA KOMP.</t>
  </si>
  <si>
    <t xml:space="preserve">
RelyX Unicem Aplicap endo podalšani nastavki </t>
  </si>
  <si>
    <t xml:space="preserve">
RelyX Unicem Aplicap endo podalšani nastavki 10 kom</t>
  </si>
  <si>
    <t xml:space="preserve">Nastavki endo beli </t>
  </si>
  <si>
    <t>za relyx unicem in fiber 10 kos</t>
  </si>
  <si>
    <t>Nastavki mešalni 4:1 moder/oranžen  za acrytemp protemp</t>
  </si>
  <si>
    <t>Nastavek mešačni za Multicore Flow, moder</t>
  </si>
  <si>
    <t>Nastavek mešalni, rumene barve, širok</t>
  </si>
  <si>
    <t>zaradi kvalitete nujno original Zhermah, pak a48</t>
  </si>
  <si>
    <t>zaradi kvalitete nujno original Zhermah, pak a50</t>
  </si>
  <si>
    <t>zaradi kvalitete nujno original Vivadent, pak a50</t>
  </si>
  <si>
    <t xml:space="preserve">Nastavek mešalni bel špica za sistem Fujicem </t>
  </si>
  <si>
    <t>pak 20 kosov</t>
  </si>
  <si>
    <t>Nastavki mešalni za 1:1 široki rumeni 50kos</t>
  </si>
  <si>
    <t>Medeninasta ščetka za čiščenje svedro a1 ŠČETKA ZA SVEDRE MEDENINASTA 55x23</t>
  </si>
  <si>
    <t>ščetka za čzkv iz najlonskih niti s kovinskim prijemom</t>
  </si>
  <si>
    <t>VREČKE ZA AVTOKLAV VELIKOSTI  8,3X15,9CM A200</t>
  </si>
  <si>
    <t>Kirurški sesalci  a10</t>
  </si>
  <si>
    <t>SLINČEK BELI  37X48 CM  150 kos</t>
  </si>
  <si>
    <t>SLINČEK BELI  37X68 CM 150 kos</t>
  </si>
  <si>
    <t xml:space="preserve">Držalo za slinčke </t>
  </si>
  <si>
    <t>Instrument</t>
  </si>
  <si>
    <t xml:space="preserve">Igrače </t>
  </si>
  <si>
    <t>IGRAČE AVTO ALI DIRKALNIK S POVRATKOM 30 kos</t>
  </si>
  <si>
    <t>Prstne lutke živali 24 kos Mirus</t>
  </si>
  <si>
    <t>različne barve v pakiranju</t>
  </si>
  <si>
    <t>Igrače  zapestnice 24 kos</t>
  </si>
  <si>
    <t>na elastičnem traku, leseni okraski</t>
  </si>
  <si>
    <t>igrače zapestnice 40 kos</t>
  </si>
  <si>
    <t>na elastičnem traku, prozorne pisane plastične zvezdice</t>
  </si>
  <si>
    <t>IGRAČE SILIKONSKE KROGLICE  100 kos</t>
  </si>
  <si>
    <t>škatlica za mlečne zobke v obliki zoba 50 kos</t>
  </si>
  <si>
    <t>Igrača labirint pak 48 kos</t>
  </si>
  <si>
    <t>različni motivi</t>
  </si>
  <si>
    <t>Igrača obeski delfinčki plastični 36 kos</t>
  </si>
  <si>
    <t xml:space="preserve">različne barve </t>
  </si>
  <si>
    <t>Igrača lopar z žogico 48 kos</t>
  </si>
  <si>
    <t>Škatlica za mlečne zobke v obliki skrinjice za zaklad 50 kos</t>
  </si>
  <si>
    <t>različne barve</t>
  </si>
  <si>
    <t>Igrače rolke Miratoi A50</t>
  </si>
  <si>
    <t xml:space="preserve">IGRAČA OGLEDALCE Z RADIRKO A48 MIRUSMIX </t>
  </si>
  <si>
    <t xml:space="preserve">NITKA ZOBNA MIRAFLOS Z CHX MEDIUM ZA IMPLANTATE HAGER vijolična 1,8mm </t>
  </si>
  <si>
    <t>Nastavki za sprej olje Kavo</t>
  </si>
  <si>
    <t xml:space="preserve">kolenčnik in turbina </t>
  </si>
  <si>
    <t>Zobje peščene ure Čas delovanja približno 3 minute, razvrščen po barvah. Višina približno 10 cm. A40 kot napr. Mirusmix 9017</t>
  </si>
  <si>
    <t xml:space="preserve">rdeče in modre barve 359 </t>
  </si>
  <si>
    <t>Obesek za ključe "Zob", srebrn kovinski 12 kos</t>
  </si>
  <si>
    <t>Igrače formule 24 kom</t>
  </si>
  <si>
    <t>dinozavri A 48</t>
  </si>
  <si>
    <t>IGRAČE RADIRKA v obliki zoba, 147 pak 60 kos</t>
  </si>
  <si>
    <t xml:space="preserve"> plastično zobno  ogledalo anti-fog a 50 </t>
  </si>
  <si>
    <t>Sredstvo za razkuževanje inštrumentov, dolga obstojnost razkužila (do 7 dni), v 60 minutah deluje virocidno (proti HIV, HBV, HCV), baktericidno, fungicidno,1 L koncentrata zadostuje za 100 litrov aktivne tekočine. 2 L</t>
  </si>
  <si>
    <t>Sredstvo za razkuževanje svedrov, biorazgradljivo, v 30-60 sekundah deluje baktericidno, fungicidno, mikrobiocidno in virocidno,tudi za UZ čistilec  2 L</t>
  </si>
  <si>
    <t>Tekočina v spreju za čiščenje sedežev na zobozdravstvenih stolih, 1 l</t>
  </si>
  <si>
    <t>Aplikatorji različnih debelin UF,SF,F,R a100</t>
  </si>
  <si>
    <t>ogledalca a 12</t>
  </si>
  <si>
    <t>ŠIV.MAT.4/0 45CM D KONV.SP 16mm A36</t>
  </si>
  <si>
    <t>Šivalni material 4/0 45 cm D konv. SP 16 mm a 36</t>
  </si>
  <si>
    <t>Šivalni mat.Polipropilenska nit, resorbilna, modra, monofilamentna, obratno trikotna PS-3 (16 mm  in 3/8) igla, kot npr. Prolene 5-0 PS-3 (MPP8681H)a 36</t>
  </si>
  <si>
    <t>Šivaln mat. Poliglocipronska nit,resorbilna, vijolična, monofilamentna, okrogla BB (16 mm in 3/8) igla kot npr. Monocryl 4-0 BB (W3548)a 24</t>
  </si>
  <si>
    <t xml:space="preserve">Šivalni mat.Polipropilenska nit, resorbilna, modra, monofilamentna, obratno trikotna PS-3 (16 mm  in 3/8) igla, kot npr. VICRILY </t>
  </si>
  <si>
    <t>svila šivalni material silk 4/0 45cm  3/8C 16MM a36</t>
  </si>
  <si>
    <t>zloženci nesterilni iz gaze 5x5 cm a 100</t>
  </si>
  <si>
    <t>zloženci nesterilni iz gaze10x10 cm a 100</t>
  </si>
  <si>
    <t>Rokavice nitrilne, moćnejše s hrapavimi konicami prstov, debeline: sredinec,15 MM,dlan: 0,12MM, zapestje: 0,09 MM. dolžina240 MM. AQL 1.0 (EN455-1). MDR UREDBA (EU) 2017/745 RAZRED I. IN OVO UREDBA (EU) 2016/425 KAT. III. STANDARDI EN455-1,2,3,4; EN420, EN ISO 374-1, EN 374-2,4, EN16523-1 TYPE C, EN ISO 374-5. TEST NEPREPUSTNOSTI NA VIRUSE ASTM F1671-13 (PHI-X174). TEST ZA NEPREPUSTNOST CITOSTATIKOV ASTM D6978, ASTM F739. NATEZNA SILA PRI PRETRGANJU: 11N PRED STARANJEM, 9.0 N PO STARANJU. PAKIRANJE 100 KOS/SC.Vse velikosti.</t>
  </si>
  <si>
    <t>TERMOMETER -10 DO 100 STOPINJ</t>
  </si>
  <si>
    <t xml:space="preserve">endodontija </t>
  </si>
  <si>
    <t>OptraDam Plus assortman a 50</t>
  </si>
  <si>
    <t>Za pričvrstitev koferdama, dolžine cca. 2m, kot alternativa sponkam. Prednosti: prihranek časa pri nameščanju koferdama, enostavna uporaba, mehkim tkivom prijazno.Debelina fi 0,7mm,fi 1,7mm modra, oranžna rumena barva</t>
  </si>
  <si>
    <t>Sponka za koferdam iz nerjavnega jekla. Površina je matirana, da prepreči refleksijo svetlobe. Različne velikosti in oblike HW</t>
  </si>
  <si>
    <t>Medicinske rokavice, rokavice za pregled, zaščitne rokavice, laboratorijske rokavice-razred 1 MDR/PPE kat. III rokavice-Ambidextrous rokavice iz naravnega lateksa brez pudra-AQL 1,5-standardna dolžina. Kot npr. duoSHIELD™PFT lateks 240 vse velikosti. A 100</t>
  </si>
  <si>
    <t>Medicinske rokavice, rokavice za pregled, zaščitne rokavice, laboratorijske rokavice - razred 1 MDR/PPE kat. III rokavice - Ambidextrous brezpudrane nitrilno modre rokavice - AQL 0,65 - standardna dolžina. Vse velikosti. A 100</t>
  </si>
  <si>
    <t>IGLE ZA SPIRANJE KANALOV s stanskim iztekom kot napr. Hager Werken 25 kos</t>
  </si>
  <si>
    <t>20%kislina za obdelavo koreninskih kanalov kot npr Citric acid 20% root canal 30 ml</t>
  </si>
  <si>
    <t>Bioaktivni nadomestek dentina za koreninski kanal ali krono; za retrogradno polnitev koreninskih kanalov, za zaprtje odprte apikalne odprtine, za zaprtje perforacij korenine, za kritje pulpe; sestavljen iz kapsule s prahom in ločene tekočine; mešanje v Silamatu; strjevanje 10-12 minut; kot npr. Biodentine 5 + 5</t>
  </si>
  <si>
    <t>PD MTA bela 4x140mg</t>
  </si>
  <si>
    <t>Iodoform powder, kot.npr. Speiko 13g</t>
  </si>
  <si>
    <t xml:space="preserve">Igla K-Reamer, s stoperjem, zmanjšana možnost zloma instrumenta, z radiopačnimi označbami dolžine, sterilna, jasno označena dolžina in velikost na instrumentu,  kot npr. VDW ali enakovreden
</t>
  </si>
  <si>
    <t xml:space="preserve">Igla H-File   , s stoperjem, zmanjšana možnost zloma instrumenta, z radiopačnimi označbami dolžine, sterilna, jasno označena dolžina in velikost na instrumentu,  kot npr. VDW 073 ali enakovreden
</t>
  </si>
  <si>
    <t>PAPIRNATI POENI  15-40 A180, posamično ali komplet (kot npr. VDW)</t>
  </si>
  <si>
    <t>PAPIRNATI POENI Top Color 45 -80 A180,posamično ali komplet  (kot npr. VDW)</t>
  </si>
  <si>
    <t>PAPIRNATI POENI Top Color90-120 A 144, komplet (kot npr. VDW)</t>
  </si>
  <si>
    <t>Gutapercha poeni pomožnipakiranje posamezne debeline ali komplet, long xxfine-large, LONG 28mm, A120</t>
  </si>
  <si>
    <t>Gutapercha poeni pomožni, kvaliteta kot ROEKO ali enakovredni, pakiranje posamezne debeline, long xxfine-large, LONG 28mm, A120</t>
  </si>
  <si>
    <t>SPREADERJI ROČNI 15 ,20,25,30,35,40 A4</t>
  </si>
  <si>
    <t>Instrument ročni za lateralno kondenzacijo (spreader) guttapercha poena, jekleni, kot npr. Finger Spreader VDWali enakovredni,pak A6</t>
  </si>
  <si>
    <t>Pilice za strojni retreatment D1 D2 D3 ASS a6</t>
  </si>
  <si>
    <t>nastavki in avtoklaviranje</t>
  </si>
  <si>
    <t xml:space="preserve">Igla lentula za kolenčnik, kovinska z varnostne vzmeti, 21/25mm dolžin, debelin 25-40 6kos, komplet in posamezne debeline </t>
  </si>
  <si>
    <t xml:space="preserve">Igla lentula za kolenčnik, kovinska z varnostne vzmeti, 21/25mm dolžin, debelin  25-40 6kos, komplet in posamezne debeline </t>
  </si>
  <si>
    <t xml:space="preserve">Pilice za zelo zavite kanale - s stopreji, Pilica C pilot 19/21/25mm dolžin, debelin 08-15 4kos, komplet in posamezne debeline </t>
  </si>
  <si>
    <t xml:space="preserve">Pilica C pilot 19/21/25mm dolžin, debelin 08-15 4kos, komplet in posamezne debeline </t>
  </si>
  <si>
    <t>AH26 8/10g</t>
  </si>
  <si>
    <t>IGLA KERR 21mm, 25mm, 31mm   DEBELINA 15-40 A6</t>
  </si>
  <si>
    <t>XXXXF, XXXF, XXF, XF, F, M, C  kvaliteta kot VDW ali enakovredna</t>
  </si>
  <si>
    <t xml:space="preserve">ŽIVČNE IGLICE 21mm A10 </t>
  </si>
  <si>
    <t>Papirnati poeni,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</si>
  <si>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</si>
  <si>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</si>
  <si>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PILICE HEDSTROM 21mm, 25mm, 31mm; 06 in 08  A6</t>
  </si>
  <si>
    <t>OPTRAGATE REGULAR/SMALL 80 KOS</t>
  </si>
  <si>
    <t>BIOKERAMIČEN MATERIAL ZA POLNJENJE KORENINSKIH KANALOV NA BAZI MINERALTRIOXIDAGGREGAT, BREZ EUGENOLA, VISOKA RADIOPAČNOST, V PASTI, MEŠALNO RAZMERJE 1:1, MEŠANJE 30 SEKUND. 1SC=18G (BAZA) +12G (KATALIZATOR)</t>
  </si>
  <si>
    <t xml:space="preserve">18 g baza + 12 g katalizator </t>
  </si>
  <si>
    <t>STEKLASTO IONOMERNI CEMENT OJAČAN S SREBROM, BREZ BPA IN HEMA, SAMOPOLIMERIZIRAJOČ, ZA DOGRADITVE KRNOV, ZA PERMANENTNE RESTAVACIJE I. IN V. RAZREDA, BREZ VSEBNOSTI AMALGAMA, ZA ZALIVKE NA MLEČNIH ZOBEH, SPROŠČANJE FLUORIDOV, RADIOOPAČEN, SVETLO SIVE BARVE, KOMPRESIJSKA MOČ 134 MPA (PO 1 URI) kot SDI</t>
  </si>
  <si>
    <t>Equia FORTE HT GC A 50 VSE BARVE</t>
  </si>
  <si>
    <t>Srebrni, nastavljivi prstani za kul dekleta s pisanimi kamenčki. Veliko lepih dizajnov v predstavitveni škatli.Velikost nadtavljiva. A 100</t>
  </si>
  <si>
    <t>BRIZGE LUER LOCK 2ml, 5ml, 10 ml, 20 ml zaklep</t>
  </si>
  <si>
    <t>brizge luer lock velikosti  2ml,5ml,10ml, 20 ml</t>
  </si>
  <si>
    <t>SET TAMPON GAZA ŠT. 3 BG STER. A3/100</t>
  </si>
  <si>
    <t>SET TAMPON GAZA ŠT. 3 BG STER. A3/100 , KOT MAIMED</t>
  </si>
  <si>
    <t>SESALCI ZA SLINO ČVRSTI za otroke in odrasle</t>
  </si>
  <si>
    <t xml:space="preserve"> Ergonomično gladka oblika brez robov in prehodov, ne pritiska in je do pacienta izredno nežna. Sterilizacija v avtoklavu do 134˚ C, možna toplotna dezinfekcija. Dolžina 10.8 cm, fi 11 mm(otroci) za odrasle fi 21 mm</t>
  </si>
  <si>
    <t>Dezinfekcijski robčki za razkuževanje neinvazivnih stomatoloških pripomočkov, ne puščajo sledi, velikosti 14,5 cm × 20 cm, v 15 sek deluje učinkovito na HCV, HSV, virus influance A, v 30 sek  deluje na HBV, HIV, rotavirus in coronavirus ter v 60 sek deluje baktericidno, tuberkulocidno, mikobaktericidno, fungicidno, na adenoviruse, noroviruse in polioviruse, kvalitete kot npr.Incides ali incidin a 90  naknadno polnjenje</t>
  </si>
  <si>
    <t>Suhi robčki veliki v roli  99 kom periferno ločeni</t>
  </si>
  <si>
    <t>Posoda za dezinfekcijo instrumentov v razkužilu 3l, s pokrovom na srtansko odpiranje, kot npr. Durr</t>
  </si>
  <si>
    <t>Aplikatorji z gobico, različne velikosti in barv držala. Ne izpabajo ščetine. Aplikatorji kot npr. Microbrush  na voljo v najmanj 5 barvah in 3 debelinah</t>
  </si>
  <si>
    <t>Elastičen ugrizni blok za ohranjanje odprtih ust. Postavljen med čeljusti, da usta ostanejo v odprtem položaju. Vključuje sponko za pritrditev Mirahold Block na lice. Idealno za daljše tretmaje. Različne velikosti.</t>
  </si>
  <si>
    <t>Odpiralec ust za pomoč pri fotografiranju</t>
  </si>
  <si>
    <t>Odpiralec ust za pomoč pri fotografiranju kot napr.MIRAHOLD Cheek Retractor Adult Pack of 2</t>
  </si>
  <si>
    <t>ROKAVICE NITRIL PURPLE S A100 HALYARD  VSE VELIKOSTI</t>
  </si>
  <si>
    <t>Rokavice latex free duoSHIELD™PFT lateks 240 VSE VELIKOSTI</t>
  </si>
  <si>
    <t>Rokavice nitrilne vse velikosti</t>
  </si>
  <si>
    <t>Polirne gumice za profilakso različne oblike, grobosti,  za kolenčnik, kot naprimer Edenta ali enakovredne</t>
  </si>
  <si>
    <t>Ketac Cem Plus</t>
  </si>
  <si>
    <t>Ivory Kofferdam-Klammern- komplet sponk na podstavku</t>
  </si>
  <si>
    <t xml:space="preserve">Sponka za koferdam iz nerjavnega jekla. Površina je matirana, da prepreči refleksijo svetlobe. Različne velikosti in na podstavku </t>
  </si>
  <si>
    <t>176.</t>
  </si>
  <si>
    <t xml:space="preserve">FRC INTRO SET </t>
  </si>
  <si>
    <t>Kompozitni zatički osnovni kpl, rentgensko visoko kontrastni, svetlobno prevodni, kompozitni material ojačan s steklastimi vlakni, kot npr. FRC Postec Intro pack ali enakovredni</t>
  </si>
  <si>
    <t>177.</t>
  </si>
  <si>
    <t>ZATIČKI FRC POSTEC PLUS A5</t>
  </si>
  <si>
    <t xml:space="preserve">Zatiček kompozitni, konfekcijski, ojačan s steklastimi vlakni, translucentni, visoko radiopačni (&gt; 300%Al), modul elastičnosti prilagojen dentinu -  FRC Postec Plus Intro Pack ali enakovreden  -ustrezni nadomestni zatički A5,št.0 ,št.1,št 2,št.3,  </t>
  </si>
  <si>
    <t>178.</t>
  </si>
  <si>
    <t>179.</t>
  </si>
  <si>
    <t xml:space="preserve">Zatiček kompozitni ojačan s steklastimi vlakni, kot npr. RelyX fiber post Intro Set, 3M Espe, kat. Št. 56860  Intro Set </t>
  </si>
  <si>
    <t>ZATIČEK RELYX FIBER POST INTRO SET- 15X zatičkov  vel. 1-3, 3x svedrov  vel. 1-3,1 univerzalno sveder, nastavki 20 pcs</t>
  </si>
  <si>
    <t>180.</t>
  </si>
  <si>
    <t>RelyX Fiber Post beli št.1,št.2, št.3, št.4</t>
  </si>
  <si>
    <t>Rentgensko opačni, translucentni in s steklastimi vlakni ojačani kompozitni koreninski zatički. Upogibna trdnost je enaka dentinski. Visokoestetski, dovoljujejo uporabo svetlobnostrjujočih cementov. kot napr.RelyX Fiber Post beli št.1,št.2, št.3, št.4</t>
  </si>
  <si>
    <t>181.</t>
  </si>
  <si>
    <t>EVERSTICK C&amp;B 2 X 12 cm</t>
  </si>
  <si>
    <t>STEKLOKOMPOZITNA VLAKNA ZA IZDELAVO PROVIZORIČNIH MOSTOV, RAZLIČNE DIMENZIJE, KOT EVERSTICK C&amp;B 2 X 12 cm, 1x8 cm</t>
  </si>
  <si>
    <t>182.</t>
  </si>
  <si>
    <t>EVERSTICK PERIO 2 x 12 cm A2</t>
  </si>
  <si>
    <t>STEKLOKOMPOZITNA VLAKNA ZA IZDELAVO FIKSNIH PARADONTALNIH OPORNIC, RAZLIČNE DIMENZIJE, KOT EVERSTICK PERIO 2 X 12 cm, 1x8 cm A2</t>
  </si>
  <si>
    <t>183.</t>
  </si>
  <si>
    <t>EVERSTICK NET CCA 30 CM2</t>
  </si>
  <si>
    <t xml:space="preserve">STEKLOKOMPOZITNA  VLAKNA V MREŽI ZA IZDELAVO SPLINTOV PRI POŠKODOVANIH ZOBEH, KOT EVERSTICK NET CCA 30 CM2 </t>
  </si>
  <si>
    <t>184.</t>
  </si>
  <si>
    <t>Lepljive palčke za držanje kron pred cementiranjem A48 kot OptraStick ali enakovredne A48</t>
  </si>
  <si>
    <t>Lepljive palčke za držanje kron pred cementiranjem A48, kot OptraStick ali enakovredne A48.</t>
  </si>
  <si>
    <t>ZATIČKI CYTEC Blanco; ŠT:0,ŠT.1,ŠT.2 A10</t>
  </si>
  <si>
    <t>sveder  beli št. 0, rumeni št.1, rdeč št. 2, universal</t>
  </si>
  <si>
    <t xml:space="preserve">svedri za zatičke cytec blanco </t>
  </si>
  <si>
    <t>CYTEC blanco Root Post Fiberglass- komplet</t>
  </si>
  <si>
    <t>sveder 42.010; 43.000; 43.001; 43.002; 43.003; 43004</t>
  </si>
  <si>
    <t>Set zatičkov Cyrtec Blanco</t>
  </si>
  <si>
    <t xml:space="preserve">Sistem za dograjevanje iz steklenih vlaken. Zmanjšanje pritiska, dvojno retencijo dosežemo s pomočjo spiralnih odvodnih kanalov. Kot napr.ZATIČKI CYTEC BLNCO 43601, 43.602, 43.603, 43.604
</t>
  </si>
  <si>
    <t>Material za reparaturo keramike</t>
  </si>
  <si>
    <t>187.</t>
  </si>
  <si>
    <t>Biodent OVS-II, dentin opaque, OD13, 10 ml</t>
  </si>
  <si>
    <t>Opaker OVS, usklajen s K + B Plus, ustvarja trajno fizično vez skupaj z aplikatorjem OVS. Razredčilo OVS II Opaque se lahko uporablja samo z OVS II Opaque.</t>
  </si>
  <si>
    <t>kom</t>
  </si>
  <si>
    <t>188.</t>
  </si>
  <si>
    <t>Ultradent komplet za popravilo porcelana</t>
  </si>
  <si>
    <t xml:space="preserve">Popravilo porcelana postaja vse bolj priljubljeno zaradi izboljšanih tehnik za obdelavo porcelana.  Komplet za popravilo porcelana Ultradent vsebuje vse izdelke in nasvete, potrebne za popravila kompozita na porcelan, porcelana na kovino in porcelana na porcelan.
Vključuje vse potrebne materiale za predkompozitno postavitev Zagotavlja visoko trdnost vezim Omogoča hitro in enostavno popravilo brez mešanja 
</t>
  </si>
  <si>
    <t>Povečan model za prikaz umivanja zob, brez pritrditve na podstavek. Priložena velikanska zobna ščetka. S kovinskim držalom. Kot model za prikaz nege zob 2038 Ječnik d.o.o.</t>
  </si>
  <si>
    <t>Model zobovja je zelo realističen in prikazuje 4 polovice zgornje in spodnje čeljusti, v štirih različnih razvojnih fazah izraščanja zob: novorojenček, pribl. 5-letni otrok, pribl. 9-letni otrok Model razvoj zobovja je na stojalu.Velikost: 33 x 10 x 20 cm 0,5 kg kot 31000248 razvoj zobovja Ječnik d.o.o.</t>
  </si>
  <si>
    <t>Optrasculpt - Modeliranje pene za kompozite (2instrum. + 120pnts) - IVOCLAR VIVADENT</t>
  </si>
  <si>
    <t>Optrasculpt</t>
  </si>
  <si>
    <t>ULTRA BLEND PLUS DENTIN 4x 1,2 ml</t>
  </si>
  <si>
    <t xml:space="preserve">Radiopačenglasionomerni cement za podloge, s kalcijevim hidroksidom in hidroksiapatitom, svetlobno strjujoč, ne sme biti vodotopen, kot npr. Ultra-Blend plus Dentin 4x1,2ml </t>
  </si>
  <si>
    <t>Cocoa Butter</t>
  </si>
  <si>
    <t>Sredstvo za izolacijo kovinskih inštrumentov pri uporabi glasionomernih cementov.kot naprimer COCOA Buter</t>
  </si>
  <si>
    <t>amalgam</t>
  </si>
  <si>
    <t>Amalgam  kapsule 1,2,3</t>
  </si>
  <si>
    <t>CELULOIDNE PROZORNE KRONE za restavracijo zob</t>
  </si>
  <si>
    <t>CELULOIDNE PROZORNE KRONE za restavracijo zob za osamični zob</t>
  </si>
  <si>
    <t>kot stripkronen A5</t>
  </si>
  <si>
    <t>DISPENZER PIŠTOLA (1:4/1:10) ZA PROTEMP KARTUŠE</t>
  </si>
  <si>
    <t>Dispenzer za restorativne materiale v kapsulah (kompoziti, astringent pasta…)</t>
  </si>
  <si>
    <t>MEŠALNI NASTAVKI ZA PROTEMP KARTUŠE</t>
  </si>
  <si>
    <t>Nastavki MEŠALNI za Protemp MO-OR 4:1 fi3,2mm A50</t>
  </si>
  <si>
    <t> lopatica za mešanje</t>
  </si>
  <si>
    <t>loptica za mešanje alginata,kovinska, kot npr. Carl martin 1465</t>
  </si>
  <si>
    <t>Tlačilec retrakcijske nitke</t>
  </si>
  <si>
    <t>Nazobčani tlačilec s tankim robom, ki se pogrezne v pleteno retrakcijsko nit, nazobčanost prepreči zdrs in poškodbo gingive. Kot npr. Carl Martin art.nr. 1044 ali enakovredno</t>
  </si>
  <si>
    <t>rtg</t>
  </si>
  <si>
    <t>VREČKE RTG ZA DIGIT.SENZ.4X21 a 500</t>
  </si>
  <si>
    <t>Zaščitne vrečke za digitalni rtg senzor, za enkratno uporabo, 1 5/8 inch x 8 inch, v škatli a 500 kosov, model 3736</t>
  </si>
  <si>
    <t>zav</t>
  </si>
  <si>
    <t>XCP Držala za periapikalno slikanje zob (velikost 1, velikost 2)</t>
  </si>
  <si>
    <t>Nosilci digitalnih senzorjev XCP so zasnovani za držanje žičnih digitalnih senzorjev med radiografskim postopkom.</t>
  </si>
  <si>
    <t>XCP Držala za slikanje zobnih kron (velikost 2)</t>
  </si>
  <si>
    <t>Centrirni obročki za držala:</t>
  </si>
  <si>
    <t>Pripomoček za pozicioniranje pod pravim kotom, ki zagotavlja pravilno poravnavo senzorja z rentgenskim snopom.</t>
  </si>
  <si>
    <t xml:space="preserve">Grizna palčka za ortopan (bite block) </t>
  </si>
  <si>
    <t>Komplet 10 kosov griznih palčk primernih za avtoklaviranje za aparate Planmeca ProMax.</t>
  </si>
  <si>
    <t>komplet za različne zobe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</si>
  <si>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</si>
  <si>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</si>
  <si>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</si>
  <si>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</si>
  <si>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</si>
  <si>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</si>
  <si>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</si>
  <si>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</si>
  <si>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</si>
  <si>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</si>
  <si>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</si>
  <si>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</si>
  <si>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</si>
  <si>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</si>
  <si>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</si>
  <si>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</si>
  <si>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</si>
  <si>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</si>
  <si>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</si>
  <si>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</si>
  <si>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</si>
  <si>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</si>
  <si>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</si>
  <si>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</si>
  <si>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</si>
  <si>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</si>
  <si>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</si>
  <si>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</si>
  <si>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</si>
  <si>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</si>
  <si>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</si>
  <si>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</si>
  <si>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</si>
  <si>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</si>
  <si>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</si>
  <si>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</si>
  <si>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</si>
  <si>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</si>
  <si>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</si>
  <si>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</si>
  <si>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</si>
  <si>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</si>
  <si>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</si>
  <si>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</si>
  <si>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</si>
  <si>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</si>
  <si>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</si>
  <si>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</si>
  <si>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</si>
  <si>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</si>
  <si>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</si>
  <si>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</si>
  <si>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</si>
  <si>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</si>
  <si>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</si>
  <si>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</si>
  <si>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</si>
  <si>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</si>
  <si>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</si>
  <si>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</si>
  <si>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</si>
  <si>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</si>
  <si>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</si>
  <si>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</si>
  <si>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</si>
  <si>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</si>
  <si>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</si>
  <si>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</si>
  <si>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</si>
  <si>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</si>
  <si>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</si>
  <si>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</si>
  <si>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</si>
  <si>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</si>
  <si>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</si>
  <si>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</si>
  <si>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</si>
  <si>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</si>
  <si>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</si>
  <si>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</si>
  <si>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</si>
  <si>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</si>
  <si>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</si>
  <si>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</si>
  <si>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</si>
  <si>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</si>
  <si>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</si>
  <si>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</si>
  <si>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</si>
  <si>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</si>
  <si>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</si>
  <si>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</si>
  <si>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</si>
  <si>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</si>
  <si>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</si>
  <si>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</si>
  <si>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</si>
  <si>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</si>
  <si>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</si>
  <si>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</si>
  <si>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</si>
  <si>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</si>
  <si>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</si>
  <si>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</si>
  <si>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</si>
  <si>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</si>
  <si>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</si>
  <si>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</si>
  <si>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</si>
  <si>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</si>
  <si>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</si>
  <si>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</si>
  <si>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</si>
  <si>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</si>
  <si>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</si>
  <si>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</si>
  <si>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</si>
  <si>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</si>
  <si>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</si>
  <si>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</si>
  <si>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</si>
  <si>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</si>
  <si>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</si>
  <si>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</si>
  <si>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</si>
  <si>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</si>
  <si>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</si>
  <si>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</si>
  <si>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</si>
  <si>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</si>
  <si>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</si>
  <si>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</si>
  <si>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</si>
  <si>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</si>
  <si>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</si>
  <si>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</si>
  <si>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</si>
  <si>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</si>
  <si>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</si>
  <si>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</si>
  <si>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</si>
  <si>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</si>
  <si>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</si>
  <si>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</si>
  <si>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</si>
  <si>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</si>
  <si>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</si>
  <si>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</si>
  <si>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</si>
  <si>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</si>
  <si>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</si>
  <si>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</si>
  <si>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</si>
  <si>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</si>
  <si>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</si>
  <si>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</si>
  <si>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</si>
  <si>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</si>
  <si>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</si>
  <si>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</si>
  <si>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</si>
  <si>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</si>
  <si>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</si>
  <si>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</si>
  <si>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</si>
  <si>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</si>
  <si>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</si>
  <si>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</si>
  <si>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</si>
  <si>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</si>
  <si>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</si>
  <si>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</si>
  <si>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</si>
  <si>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</si>
  <si>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</si>
  <si>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185.</t>
  </si>
  <si>
    <t>186.</t>
  </si>
  <si>
    <t>189.</t>
  </si>
  <si>
    <t>190.</t>
  </si>
  <si>
    <t>191.</t>
  </si>
  <si>
    <t>192.</t>
  </si>
  <si>
    <t>193.</t>
  </si>
  <si>
    <t>194.</t>
  </si>
  <si>
    <t>195.</t>
  </si>
  <si>
    <t>196.</t>
  </si>
  <si>
    <t>197.</t>
  </si>
  <si>
    <t>198.</t>
  </si>
  <si>
    <t>199.</t>
  </si>
  <si>
    <t>GELATAMP 14X7X7 BLISTER A20 ROEKO</t>
  </si>
  <si>
    <t>Gelatamp  je želatinska goba za preprečevanje okužb ran in sekundarnih krvavitev po ekstrakcijah. Gelatamp vsebuje koloidno srebro in se zato izrazito razlikuje od čistih želatinskih gobic. Srebro vodi do širokega antibakterijskega učinka v celotnem času vpijanja in daje gelatampu specifično rjavo barvo. Želatinaste gobice Gelatamp so vpojni izdelki, ki jih dobro prenašamo, za varno zdravljenje ran in hemostazo votlin in pljučnih mešičkov.Posamično sterilizirane Kot GELATAMP 14X7X7 BLISTER A20 ROEKO</t>
  </si>
  <si>
    <t>BATERIJA ZA DENTAPEN, JUVAPEN A10</t>
  </si>
  <si>
    <t>Curasept ADS 920: 0,20 % CHX, za intenzivno uporabo pred kirurškimi posegi. </t>
  </si>
  <si>
    <t>Curasept ADS 920: 0,20 % CHX, za intenzivno uporabo pred kirurškimi posegi.  1liter</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</si>
  <si>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</si>
  <si>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</si>
  <si>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</si>
  <si>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</si>
  <si>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</si>
  <si>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</si>
  <si>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</si>
  <si>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</si>
  <si>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</si>
  <si>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</si>
  <si>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</si>
  <si>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</si>
  <si>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</si>
  <si>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</si>
  <si>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</si>
  <si>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</si>
  <si>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</si>
  <si>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</si>
  <si>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</si>
  <si>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</si>
  <si>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</si>
  <si>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</si>
  <si>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</si>
  <si>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</si>
  <si>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</si>
  <si>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</si>
  <si>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</si>
  <si>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</si>
  <si>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</si>
  <si>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</si>
  <si>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</si>
  <si>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</si>
  <si>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</si>
  <si>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</si>
  <si>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</si>
  <si>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</si>
  <si>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</si>
  <si>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</si>
  <si>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</si>
  <si>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</si>
  <si>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</si>
  <si>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</si>
  <si>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</si>
  <si>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</si>
  <si>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</si>
  <si>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</si>
  <si>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</si>
  <si>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</si>
  <si>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</si>
  <si>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</si>
  <si>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</si>
  <si>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</si>
  <si>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</si>
  <si>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</si>
  <si>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</si>
  <si>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</si>
  <si>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</si>
  <si>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</si>
  <si>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</si>
  <si>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</si>
  <si>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</si>
  <si>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</si>
  <si>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</si>
  <si>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</si>
  <si>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</si>
  <si>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</si>
  <si>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</si>
  <si>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</si>
  <si>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</si>
  <si>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</si>
  <si>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</si>
  <si>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</si>
  <si>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</si>
  <si>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</si>
  <si>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</si>
  <si>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</si>
  <si>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</si>
  <si>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</si>
  <si>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</si>
  <si>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</si>
  <si>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</si>
  <si>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</si>
  <si>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</si>
  <si>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</si>
  <si>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</si>
  <si>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</si>
  <si>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</si>
  <si>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</si>
  <si>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</si>
  <si>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</si>
  <si>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</si>
  <si>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</si>
  <si>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</si>
  <si>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</si>
  <si>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</si>
  <si>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</si>
  <si>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</si>
  <si>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</si>
  <si>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</si>
  <si>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</si>
  <si>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</si>
  <si>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</si>
  <si>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</si>
  <si>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</si>
  <si>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</si>
  <si>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</si>
  <si>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</si>
  <si>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</si>
  <si>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</si>
  <si>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</si>
  <si>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</si>
  <si>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</si>
  <si>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</si>
  <si>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</si>
  <si>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</si>
  <si>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</si>
  <si>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</si>
  <si>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</si>
  <si>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</si>
  <si>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</si>
  <si>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</si>
  <si>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</si>
  <si>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</si>
  <si>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</si>
  <si>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</si>
  <si>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</si>
  <si>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</si>
  <si>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</si>
  <si>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</si>
  <si>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</si>
  <si>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</si>
  <si>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</si>
  <si>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</si>
  <si>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</si>
  <si>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</si>
  <si>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</si>
  <si>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</si>
  <si>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</si>
  <si>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</si>
  <si>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</si>
  <si>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</si>
  <si>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</si>
  <si>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</si>
  <si>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</si>
  <si>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</si>
  <si>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</si>
  <si>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</si>
  <si>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</si>
  <si>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</si>
  <si>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</si>
  <si>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</si>
  <si>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</si>
  <si>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</si>
  <si>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</si>
  <si>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</si>
  <si>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</si>
  <si>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</si>
  <si>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</si>
  <si>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</si>
  <si>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</si>
  <si>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</si>
  <si>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</si>
  <si>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</si>
  <si>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</si>
  <si>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</si>
  <si>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</si>
  <si>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</si>
  <si>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</si>
  <si>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</si>
  <si>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</si>
  <si>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</si>
  <si>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</si>
  <si>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</si>
  <si>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</si>
  <si>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</si>
  <si>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</si>
  <si>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</si>
  <si>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</si>
  <si>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</si>
  <si>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</si>
  <si>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</si>
  <si>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</si>
  <si>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</si>
  <si>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</si>
  <si>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</si>
  <si>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</si>
  <si>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PROZORNA ČELJUST ODRASLEGA ZOBOVJA</t>
  </si>
  <si>
    <t>POSEBNA ČELJUST OMOGOČA OGLED KORENIN. NA ZDRAVI STRANI SO NORMALNI ZDRAVI ZOBJE, NA DRUGI POLOVICI PA BOLNI ZOBJE. PRIZADETA STRAN KAŽE VEČ PATOLOGIJ. KOT 31019540 JEČNIK D.O.O.</t>
  </si>
  <si>
    <t>KOS</t>
  </si>
  <si>
    <t>Velik model zgornjega kočnika ima trojno korenino in ga lahko razstavimo na 5 delov. Prerezan je po sredini in preko dveh korenin. Odstranimo lahko zobno pulpo. Model ima tri vstavke z različnimi stopnjami kariesa. Je na stojalu. Velikost: 24 x 12 x 13 cm, 1,5 kg, kot 31013215 KOČNIK S TROJNO KORENINO 3- delni Ječnik d.o.o.</t>
  </si>
  <si>
    <t>Dentsply maillefer endo dvojni blok merilni dodatek endodontske datoteke ravnila Reamer Tools</t>
  </si>
  <si>
    <t>TWIN BLOC</t>
  </si>
  <si>
    <t>PD™ MTA White je mineralni trioksidni agregatni popravljalni cement, sestavljen iz kalcijevega volframata in zasnovan tako, da se hitro, gladko in enostavno meša v pravo konsistenco za različne postopke. Narejen iz finih hidrofilnih delcev, ki se nahajajo v prisotnosti vode, PD™ MTA White zapira poti med sistemom koreninskih kanalov in okoliškimi tkivi, kar znatno zmanjša migracijo bakterij.</t>
  </si>
  <si>
    <t>Univerzalni rtg kontrastni gutaperčni poeni za hladne in tople zapolnitve koreninskih kanalob, kot npr PROTAPER GUTAPERCA v velikostih F1, F2, F3, F4, F5, ass, a 60</t>
  </si>
  <si>
    <t>Enokomponentno svetlobno polimerizirano univerzalno lepilo, ki dosega izjemno zmogljivost pri vseh načinih jedkanja in v vseh kliničnih situacija kot napr. G- premio bond GC.</t>
  </si>
  <si>
    <t>G-anial™ Bond je 7. generacija enostopenjskega samojedkanega vezivnega sredstva. Enostaven nanos in čiščenje omogočata 30 sekund od nanosa do konca za dolgotrajne in obstojne restavracije, kot napr. G-aenimal bond GC.</t>
  </si>
  <si>
    <t xml:space="preserve"> Zaščitni premaz primeren za vse GIC, kot npr. Fuji coat LC</t>
  </si>
  <si>
    <t xml:space="preserve">Svetlobno strjujoč kompozitni material, uporaben pri majhnih kavitetah ali kot podloga, radioopačen, brez bis-GMA, različne barve, kot npr. GC  G-aenial
</t>
  </si>
  <si>
    <t>Zobna nitka superfloss v dozatorju</t>
  </si>
  <si>
    <t xml:space="preserve">Plastični nastavki ZA IZPIRANJE PAROD. ŽEPOV </t>
  </si>
  <si>
    <t xml:space="preserve">Dispenzer za cavifil </t>
  </si>
  <si>
    <t>Nastavki MEŠALNI RJAVI Odrezani+Podaljški GC 10x (Core,Gcem)</t>
  </si>
  <si>
    <t>BATERIJA ZA VITALIETNI TEST</t>
  </si>
  <si>
    <t>BATERIJA ZA PULPPEN B100TEST, 7,0 V NO 22131</t>
  </si>
  <si>
    <t>SC</t>
  </si>
  <si>
    <t>Aplikator  za fuji kapsule</t>
  </si>
  <si>
    <t>AKTIVATOR ZA KAPSULE RELYX UNICEM APLICAP</t>
  </si>
  <si>
    <t>APLIKATOR ZA KAPSULE RELYX UNICEM APLICAP</t>
  </si>
  <si>
    <t>Ponudbeni predračun: Splošni zobozdravstveni material</t>
  </si>
  <si>
    <t>cena/EM</t>
  </si>
  <si>
    <t>Cena brez DDV</t>
  </si>
  <si>
    <t>Cena z DDV</t>
  </si>
  <si>
    <t>EM</t>
  </si>
  <si>
    <t>Znesek DDV</t>
  </si>
  <si>
    <t>Stopnja DDV (%)</t>
  </si>
  <si>
    <t>količ.</t>
  </si>
  <si>
    <t>Skupaj:</t>
  </si>
  <si>
    <t>Ponudbeni predračun: Endodontski material</t>
  </si>
  <si>
    <t>Za odstranjevanje supra- in subgingivalnih usedlin v vseh kvadrantih Uporaba v zobnih intersticijah, v predelu sulkusov in na površinah korenin Učinkovito odstranjevanje kamna in preventivno zdravljenje.  kot npr. Anthos tipa C1, C2, P3, C4, C1S, C2S, P3S, P4C; 1kos</t>
  </si>
  <si>
    <t>Ponudnik:</t>
  </si>
  <si>
    <t>Žig in podpis:</t>
  </si>
  <si>
    <t>Ponudbeni predračun: Modeli zob</t>
  </si>
  <si>
    <t>MODEL ZG KOČNIK S TROJNO KORENINO, S KARIESOM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</si>
</sst>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sz val="10"/>
      <color rgb="FF000000"/>
      <name val="Calibri"/>
      <family val="2"/>
      <charset val="238"/>
      <scheme val="minor"/>
    </font>
    <font>
      <sz val="11"/>
      <color theme="1"/>
      <name val="Calibri"/>
      <family val="2"/>
      <charset val="238"/>
    </font>
    <font>
      <sz val="11"/>
      <color theme="1"/>
      <name val="Calibri"/>
      <family val="2"/>
      <charset val="238"/>
    </font>
    <font>
      <b/>
      <sz val="11"/>
      <color theme="1"/>
      <name val="Calibri"/>
      <family val="2"/>
      <charset val="238"/>
      <scheme val="minor"/>
    </font>
    <font>
      <b/>
      <sz val="12"/>
      <color theme="1"/>
      <name val="Calibri"/>
      <family val="2"/>
      <charset val="238"/>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rgb="FFFEF1CC"/>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0" fillId="0" borderId="0" xfId="0" applyFill="1"/>
    <xf numFmtId="0" fontId="0" fillId="0" borderId="1" xfId="0" applyBorder="1"/>
    <xf numFmtId="0" fontId="0" fillId="0" borderId="1" xfId="0" applyBorder="1" applyAlignment="1">
      <alignment wrapText="1"/>
    </xf>
    <xf numFmtId="0" fontId="0" fillId="2" borderId="1" xfId="0" applyFill="1" applyBorder="1" applyAlignment="1">
      <alignment wrapText="1"/>
    </xf>
    <xf numFmtId="0" fontId="0" fillId="0" borderId="1" xfId="0" applyFill="1" applyBorder="1" applyAlignment="1">
      <alignment wrapText="1"/>
    </xf>
    <xf numFmtId="0" fontId="0" fillId="3" borderId="1" xfId="0" applyFill="1" applyBorder="1" applyAlignment="1">
      <alignment wrapText="1"/>
    </xf>
    <xf numFmtId="0" fontId="0" fillId="4" borderId="1" xfId="0" applyFill="1" applyBorder="1"/>
    <xf numFmtId="0" fontId="0" fillId="4" borderId="1" xfId="0" applyFill="1" applyBorder="1" applyAlignment="1">
      <alignment wrapText="1"/>
    </xf>
    <xf numFmtId="0" fontId="0" fillId="4" borderId="0" xfId="0" applyFill="1"/>
    <xf numFmtId="0" fontId="0" fillId="0" borderId="0" xfId="0" applyFont="1" applyAlignment="1"/>
    <xf numFmtId="0" fontId="2" fillId="0" borderId="1" xfId="0" applyFont="1" applyBorder="1"/>
    <xf numFmtId="0" fontId="2" fillId="0" borderId="1" xfId="0" applyFont="1" applyBorder="1" applyAlignment="1">
      <alignment horizontal="right"/>
    </xf>
    <xf numFmtId="0" fontId="3" fillId="0" borderId="1" xfId="0" applyFont="1" applyBorder="1"/>
    <xf numFmtId="0" fontId="2" fillId="0" borderId="1" xfId="0" applyFont="1" applyBorder="1" applyAlignment="1">
      <alignment wrapText="1"/>
    </xf>
    <xf numFmtId="0" fontId="2" fillId="0" borderId="1" xfId="0" applyFont="1" applyBorder="1" applyAlignment="1">
      <alignment vertical="top" wrapText="1"/>
    </xf>
    <xf numFmtId="0" fontId="3" fillId="0" borderId="1" xfId="0" applyFont="1" applyBorder="1" applyAlignment="1">
      <alignment vertical="top" wrapText="1"/>
    </xf>
    <xf numFmtId="0" fontId="2" fillId="5" borderId="1" xfId="0" applyFont="1" applyFill="1" applyBorder="1" applyAlignment="1">
      <alignment wrapText="1"/>
    </xf>
    <xf numFmtId="0" fontId="3" fillId="0" borderId="1" xfId="0" applyFont="1" applyBorder="1" applyAlignment="1">
      <alignment wrapText="1"/>
    </xf>
    <xf numFmtId="0" fontId="0" fillId="0" borderId="1" xfId="0" applyBorder="1" applyAlignment="1">
      <alignment vertical="top" wrapText="1"/>
    </xf>
    <xf numFmtId="0" fontId="3" fillId="0" borderId="1" xfId="0" applyFont="1" applyBorder="1" applyAlignment="1">
      <alignment horizontal="right" vertical="top" wrapText="1"/>
    </xf>
    <xf numFmtId="0" fontId="0" fillId="2" borderId="1" xfId="0" applyFont="1" applyFill="1" applyBorder="1" applyAlignment="1">
      <alignment wrapText="1"/>
    </xf>
    <xf numFmtId="0" fontId="0" fillId="6" borderId="1" xfId="0" applyFill="1" applyBorder="1"/>
    <xf numFmtId="0" fontId="1" fillId="6" borderId="1" xfId="0" applyFont="1" applyFill="1" applyBorder="1" applyAlignment="1">
      <alignment vertical="center" wrapText="1"/>
    </xf>
    <xf numFmtId="0" fontId="0" fillId="6" borderId="1" xfId="0" applyFill="1" applyBorder="1" applyAlignment="1">
      <alignment wrapText="1"/>
    </xf>
    <xf numFmtId="0" fontId="0" fillId="0" borderId="3" xfId="0" applyBorder="1"/>
    <xf numFmtId="0" fontId="0" fillId="0" borderId="3" xfId="0" applyBorder="1" applyAlignment="1">
      <alignment wrapText="1"/>
    </xf>
    <xf numFmtId="0" fontId="0" fillId="0" borderId="3" xfId="0" applyFill="1" applyBorder="1" applyAlignment="1">
      <alignment wrapText="1"/>
    </xf>
    <xf numFmtId="0" fontId="0" fillId="0" borderId="4" xfId="0" applyFill="1" applyBorder="1" applyAlignment="1">
      <alignment wrapText="1"/>
    </xf>
    <xf numFmtId="0" fontId="0" fillId="0" borderId="2" xfId="0" applyBorder="1"/>
    <xf numFmtId="0" fontId="5" fillId="0" borderId="3" xfId="0" applyFont="1" applyBorder="1"/>
    <xf numFmtId="4" fontId="0" fillId="0" borderId="1" xfId="0" applyNumberFormat="1" applyBorder="1"/>
    <xf numFmtId="0" fontId="4" fillId="0" borderId="0" xfId="0" applyFont="1"/>
    <xf numFmtId="4" fontId="0" fillId="0" borderId="1" xfId="0" applyNumberFormat="1" applyFill="1" applyBorder="1"/>
    <xf numFmtId="4" fontId="0" fillId="6" borderId="1" xfId="0" applyNumberFormat="1" applyFill="1" applyBorder="1"/>
    <xf numFmtId="0" fontId="4" fillId="0" borderId="0" xfId="0" applyFont="1" applyFill="1" applyBorder="1" applyAlignment="1">
      <alignment wrapText="1"/>
    </xf>
    <xf numFmtId="4" fontId="0" fillId="4" borderId="1" xfId="0" applyNumberFormat="1" applyFill="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0"/>
  <sheetViews>
    <sheetView workbookViewId="0">
      <selection activeCell="E410" sqref="E410"/>
    </sheetView>
  </sheetViews>
  <sheetFormatPr defaultRowHeight="15" x14ac:dyDescent="0.25"/>
  <cols>
    <col min="1" max="1" width="4.28515625" customWidth="1"/>
    <col min="2" max="2" width="29.85546875" customWidth="1"/>
    <col min="3" max="3" width="49.140625" customWidth="1"/>
    <col min="4" max="4" width="4.5703125" customWidth="1"/>
    <col min="5" max="5" width="5.42578125" customWidth="1"/>
    <col min="6" max="6" width="9.140625" customWidth="1"/>
    <col min="7" max="7" width="8" customWidth="1"/>
    <col min="8" max="10" width="10.7109375" customWidth="1"/>
  </cols>
  <sheetData>
    <row r="1" spans="1:10" ht="28.5" customHeight="1" x14ac:dyDescent="0.25">
      <c r="A1" s="30"/>
      <c r="B1" s="31" t="s">
        <v>1285</v>
      </c>
      <c r="C1" s="26"/>
      <c r="D1" s="27" t="s">
        <v>1289</v>
      </c>
      <c r="E1" s="27" t="s">
        <v>1292</v>
      </c>
      <c r="F1" s="27" t="s">
        <v>1286</v>
      </c>
      <c r="G1" s="28" t="s">
        <v>1291</v>
      </c>
      <c r="H1" s="28" t="s">
        <v>1287</v>
      </c>
      <c r="I1" s="28" t="s">
        <v>1290</v>
      </c>
      <c r="J1" s="29" t="s">
        <v>1288</v>
      </c>
    </row>
    <row r="2" spans="1:10" x14ac:dyDescent="0.25">
      <c r="A2" s="3"/>
      <c r="B2" s="5" t="s">
        <v>617</v>
      </c>
      <c r="C2" s="3"/>
      <c r="D2" s="3"/>
      <c r="E2" s="3"/>
      <c r="F2" s="3"/>
      <c r="G2" s="3"/>
      <c r="H2" s="3"/>
      <c r="I2" s="3"/>
      <c r="J2" s="3"/>
    </row>
    <row r="3" spans="1:10" ht="60" x14ac:dyDescent="0.25">
      <c r="A3" s="3" t="s">
        <v>884</v>
      </c>
      <c r="B3" s="4" t="s">
        <v>0</v>
      </c>
      <c r="C3" s="4" t="s">
        <v>1271</v>
      </c>
      <c r="D3" s="4" t="s">
        <v>628</v>
      </c>
      <c r="E3" s="4">
        <v>4</v>
      </c>
      <c r="F3" s="32"/>
      <c r="G3" s="3"/>
      <c r="H3" s="32">
        <f>E3*F3</f>
        <v>0</v>
      </c>
      <c r="I3" s="32">
        <f>H3*(G3/100)</f>
        <v>0</v>
      </c>
      <c r="J3" s="32">
        <f>H3+I3</f>
        <v>0</v>
      </c>
    </row>
    <row r="4" spans="1:10" ht="75" x14ac:dyDescent="0.25">
      <c r="A4" s="3" t="s">
        <v>885</v>
      </c>
      <c r="B4" s="4" t="s">
        <v>1</v>
      </c>
      <c r="C4" s="4" t="s">
        <v>1272</v>
      </c>
      <c r="D4" s="4" t="s">
        <v>628</v>
      </c>
      <c r="E4" s="4">
        <v>10</v>
      </c>
      <c r="F4" s="32"/>
      <c r="G4" s="3"/>
      <c r="H4" s="32">
        <f>E4*F4</f>
        <v>0</v>
      </c>
      <c r="I4" s="32">
        <f>H4*(G4/100)</f>
        <v>0</v>
      </c>
      <c r="J4" s="32">
        <f>H4+I4</f>
        <v>0</v>
      </c>
    </row>
    <row r="5" spans="1:10" ht="75" x14ac:dyDescent="0.25">
      <c r="A5" s="3" t="s">
        <v>886</v>
      </c>
      <c r="B5" s="4" t="s">
        <v>2</v>
      </c>
      <c r="C5" s="4" t="s">
        <v>3</v>
      </c>
      <c r="D5" s="4" t="s">
        <v>628</v>
      </c>
      <c r="E5" s="4">
        <v>10</v>
      </c>
      <c r="F5" s="32"/>
      <c r="G5" s="3"/>
      <c r="H5" s="32">
        <f t="shared" ref="H5:H66" si="0">E5*F5</f>
        <v>0</v>
      </c>
      <c r="I5" s="32">
        <f t="shared" ref="I5:I66" si="1">H5*(G5/100)</f>
        <v>0</v>
      </c>
      <c r="J5" s="32">
        <f t="shared" ref="J5:J66" si="2">H5+I5</f>
        <v>0</v>
      </c>
    </row>
    <row r="6" spans="1:10" ht="195" x14ac:dyDescent="0.25">
      <c r="A6" s="3" t="s">
        <v>887</v>
      </c>
      <c r="B6" s="4" t="s">
        <v>4</v>
      </c>
      <c r="C6" s="20" t="s">
        <v>5</v>
      </c>
      <c r="D6" s="4" t="s">
        <v>628</v>
      </c>
      <c r="E6" s="4">
        <v>4</v>
      </c>
      <c r="F6" s="32"/>
      <c r="G6" s="3"/>
      <c r="H6" s="32">
        <f t="shared" si="0"/>
        <v>0</v>
      </c>
      <c r="I6" s="32">
        <f t="shared" si="1"/>
        <v>0</v>
      </c>
      <c r="J6" s="32">
        <f t="shared" si="2"/>
        <v>0</v>
      </c>
    </row>
    <row r="7" spans="1:10" ht="60" x14ac:dyDescent="0.25">
      <c r="A7" s="3" t="s">
        <v>888</v>
      </c>
      <c r="B7" s="4" t="s">
        <v>6</v>
      </c>
      <c r="C7" s="4" t="s">
        <v>619</v>
      </c>
      <c r="D7" s="4" t="s">
        <v>629</v>
      </c>
      <c r="E7" s="4">
        <v>8</v>
      </c>
      <c r="F7" s="32"/>
      <c r="G7" s="3"/>
      <c r="H7" s="32">
        <f t="shared" si="0"/>
        <v>0</v>
      </c>
      <c r="I7" s="32">
        <f t="shared" si="1"/>
        <v>0</v>
      </c>
      <c r="J7" s="32">
        <f t="shared" si="2"/>
        <v>0</v>
      </c>
    </row>
    <row r="8" spans="1:10" ht="60" x14ac:dyDescent="0.25">
      <c r="A8" s="3" t="s">
        <v>889</v>
      </c>
      <c r="B8" s="4" t="s">
        <v>7</v>
      </c>
      <c r="C8" s="4" t="s">
        <v>618</v>
      </c>
      <c r="D8" s="4" t="s">
        <v>628</v>
      </c>
      <c r="E8" s="4">
        <v>1</v>
      </c>
      <c r="F8" s="32"/>
      <c r="G8" s="3"/>
      <c r="H8" s="32">
        <f t="shared" si="0"/>
        <v>0</v>
      </c>
      <c r="I8" s="32">
        <f t="shared" si="1"/>
        <v>0</v>
      </c>
      <c r="J8" s="32">
        <f t="shared" si="2"/>
        <v>0</v>
      </c>
    </row>
    <row r="9" spans="1:10" ht="45" x14ac:dyDescent="0.25">
      <c r="A9" s="3" t="s">
        <v>890</v>
      </c>
      <c r="B9" s="4" t="s">
        <v>8</v>
      </c>
      <c r="C9" s="4" t="s">
        <v>620</v>
      </c>
      <c r="D9" s="4" t="s">
        <v>628</v>
      </c>
      <c r="E9" s="4">
        <v>15</v>
      </c>
      <c r="F9" s="32"/>
      <c r="G9" s="3"/>
      <c r="H9" s="32">
        <f t="shared" si="0"/>
        <v>0</v>
      </c>
      <c r="I9" s="32">
        <f t="shared" si="1"/>
        <v>0</v>
      </c>
      <c r="J9" s="32">
        <f t="shared" si="2"/>
        <v>0</v>
      </c>
    </row>
    <row r="10" spans="1:10" ht="30" x14ac:dyDescent="0.25">
      <c r="A10" s="3" t="s">
        <v>891</v>
      </c>
      <c r="B10" s="4" t="s">
        <v>9</v>
      </c>
      <c r="C10" s="4" t="s">
        <v>630</v>
      </c>
      <c r="D10" s="4" t="s">
        <v>628</v>
      </c>
      <c r="E10" s="4">
        <v>15</v>
      </c>
      <c r="F10" s="32"/>
      <c r="G10" s="3"/>
      <c r="H10" s="32">
        <f t="shared" si="0"/>
        <v>0</v>
      </c>
      <c r="I10" s="32">
        <f t="shared" si="1"/>
        <v>0</v>
      </c>
      <c r="J10" s="32">
        <f t="shared" si="2"/>
        <v>0</v>
      </c>
    </row>
    <row r="11" spans="1:10" ht="135" x14ac:dyDescent="0.25">
      <c r="A11" s="3" t="s">
        <v>892</v>
      </c>
      <c r="B11" s="4" t="s">
        <v>10</v>
      </c>
      <c r="C11" s="4" t="s">
        <v>621</v>
      </c>
      <c r="D11" s="4" t="s">
        <v>629</v>
      </c>
      <c r="E11" s="4">
        <v>5</v>
      </c>
      <c r="F11" s="32"/>
      <c r="G11" s="3"/>
      <c r="H11" s="32">
        <f t="shared" si="0"/>
        <v>0</v>
      </c>
      <c r="I11" s="32">
        <f t="shared" si="1"/>
        <v>0</v>
      </c>
      <c r="J11" s="32">
        <f t="shared" si="2"/>
        <v>0</v>
      </c>
    </row>
    <row r="12" spans="1:10" ht="90" x14ac:dyDescent="0.25">
      <c r="A12" s="3" t="s">
        <v>893</v>
      </c>
      <c r="B12" s="4" t="s">
        <v>11</v>
      </c>
      <c r="C12" s="4" t="s">
        <v>12</v>
      </c>
      <c r="D12" s="4" t="s">
        <v>628</v>
      </c>
      <c r="E12" s="4">
        <v>4</v>
      </c>
      <c r="F12" s="32"/>
      <c r="G12" s="3"/>
      <c r="H12" s="32">
        <f t="shared" si="0"/>
        <v>0</v>
      </c>
      <c r="I12" s="32">
        <f t="shared" si="1"/>
        <v>0</v>
      </c>
      <c r="J12" s="32">
        <f t="shared" si="2"/>
        <v>0</v>
      </c>
    </row>
    <row r="13" spans="1:10" x14ac:dyDescent="0.25">
      <c r="A13" s="3"/>
      <c r="B13" s="5" t="s">
        <v>622</v>
      </c>
      <c r="C13" s="4"/>
      <c r="D13" s="4"/>
      <c r="E13" s="4"/>
      <c r="F13" s="32"/>
      <c r="G13" s="3"/>
      <c r="H13" s="32"/>
      <c r="I13" s="32"/>
      <c r="J13" s="32"/>
    </row>
    <row r="14" spans="1:10" ht="30" x14ac:dyDescent="0.25">
      <c r="A14" s="3" t="s">
        <v>894</v>
      </c>
      <c r="B14" s="4" t="s">
        <v>13</v>
      </c>
      <c r="C14" s="4" t="s">
        <v>14</v>
      </c>
      <c r="D14" s="4" t="s">
        <v>628</v>
      </c>
      <c r="E14" s="4">
        <v>3</v>
      </c>
      <c r="F14" s="32"/>
      <c r="G14" s="3"/>
      <c r="H14" s="32">
        <f t="shared" si="0"/>
        <v>0</v>
      </c>
      <c r="I14" s="32">
        <f t="shared" si="1"/>
        <v>0</v>
      </c>
      <c r="J14" s="32">
        <f t="shared" si="2"/>
        <v>0</v>
      </c>
    </row>
    <row r="15" spans="1:10" ht="30" x14ac:dyDescent="0.25">
      <c r="A15" s="3" t="s">
        <v>895</v>
      </c>
      <c r="B15" s="4" t="s">
        <v>15</v>
      </c>
      <c r="C15" s="4" t="s">
        <v>623</v>
      </c>
      <c r="D15" s="4" t="s">
        <v>628</v>
      </c>
      <c r="E15" s="4">
        <v>3</v>
      </c>
      <c r="F15" s="32"/>
      <c r="G15" s="3"/>
      <c r="H15" s="32">
        <f t="shared" si="0"/>
        <v>0</v>
      </c>
      <c r="I15" s="32">
        <f t="shared" si="1"/>
        <v>0</v>
      </c>
      <c r="J15" s="32">
        <f t="shared" si="2"/>
        <v>0</v>
      </c>
    </row>
    <row r="16" spans="1:10" ht="225" x14ac:dyDescent="0.25">
      <c r="A16" s="3" t="s">
        <v>896</v>
      </c>
      <c r="B16" s="4" t="s">
        <v>16</v>
      </c>
      <c r="C16" s="4" t="s">
        <v>631</v>
      </c>
      <c r="D16" s="4" t="s">
        <v>629</v>
      </c>
      <c r="E16" s="4">
        <v>4</v>
      </c>
      <c r="F16" s="32"/>
      <c r="G16" s="3"/>
      <c r="H16" s="32">
        <f t="shared" si="0"/>
        <v>0</v>
      </c>
      <c r="I16" s="32">
        <f t="shared" si="1"/>
        <v>0</v>
      </c>
      <c r="J16" s="32">
        <f t="shared" si="2"/>
        <v>0</v>
      </c>
    </row>
    <row r="17" spans="1:10" ht="90" x14ac:dyDescent="0.25">
      <c r="A17" s="3" t="s">
        <v>897</v>
      </c>
      <c r="B17" s="4" t="s">
        <v>17</v>
      </c>
      <c r="C17" s="4" t="s">
        <v>18</v>
      </c>
      <c r="D17" s="4" t="s">
        <v>632</v>
      </c>
      <c r="E17" s="4">
        <v>10</v>
      </c>
      <c r="F17" s="32"/>
      <c r="G17" s="3"/>
      <c r="H17" s="32">
        <f t="shared" si="0"/>
        <v>0</v>
      </c>
      <c r="I17" s="32">
        <f t="shared" si="1"/>
        <v>0</v>
      </c>
      <c r="J17" s="32">
        <f t="shared" si="2"/>
        <v>0</v>
      </c>
    </row>
    <row r="18" spans="1:10" x14ac:dyDescent="0.25">
      <c r="A18" s="3" t="s">
        <v>898</v>
      </c>
      <c r="B18" s="4" t="s">
        <v>19</v>
      </c>
      <c r="C18" s="4" t="s">
        <v>20</v>
      </c>
      <c r="D18" s="4" t="s">
        <v>628</v>
      </c>
      <c r="E18" s="4">
        <v>1</v>
      </c>
      <c r="F18" s="32"/>
      <c r="G18" s="3"/>
      <c r="H18" s="32">
        <f t="shared" si="0"/>
        <v>0</v>
      </c>
      <c r="I18" s="32">
        <f t="shared" si="1"/>
        <v>0</v>
      </c>
      <c r="J18" s="32">
        <f t="shared" si="2"/>
        <v>0</v>
      </c>
    </row>
    <row r="19" spans="1:10" x14ac:dyDescent="0.25">
      <c r="A19" s="3" t="s">
        <v>899</v>
      </c>
      <c r="B19" s="4" t="s">
        <v>21</v>
      </c>
      <c r="C19" s="4" t="s">
        <v>22</v>
      </c>
      <c r="D19" s="4" t="s">
        <v>628</v>
      </c>
      <c r="E19" s="4">
        <v>1</v>
      </c>
      <c r="F19" s="32"/>
      <c r="G19" s="3"/>
      <c r="H19" s="32">
        <f t="shared" si="0"/>
        <v>0</v>
      </c>
      <c r="I19" s="32">
        <f t="shared" si="1"/>
        <v>0</v>
      </c>
      <c r="J19" s="32">
        <f t="shared" si="2"/>
        <v>0</v>
      </c>
    </row>
    <row r="20" spans="1:10" ht="150" x14ac:dyDescent="0.25">
      <c r="A20" s="3" t="s">
        <v>900</v>
      </c>
      <c r="B20" s="4" t="s">
        <v>23</v>
      </c>
      <c r="C20" s="4" t="s">
        <v>24</v>
      </c>
      <c r="D20" s="4" t="s">
        <v>629</v>
      </c>
      <c r="E20" s="4">
        <v>8</v>
      </c>
      <c r="F20" s="32"/>
      <c r="G20" s="3"/>
      <c r="H20" s="32">
        <f t="shared" si="0"/>
        <v>0</v>
      </c>
      <c r="I20" s="32">
        <f t="shared" si="1"/>
        <v>0</v>
      </c>
      <c r="J20" s="32">
        <f t="shared" si="2"/>
        <v>0</v>
      </c>
    </row>
    <row r="21" spans="1:10" ht="105" x14ac:dyDescent="0.25">
      <c r="A21" s="3" t="s">
        <v>901</v>
      </c>
      <c r="B21" s="4" t="s">
        <v>25</v>
      </c>
      <c r="C21" s="20" t="s">
        <v>26</v>
      </c>
      <c r="D21" s="4" t="s">
        <v>629</v>
      </c>
      <c r="E21" s="4">
        <v>10</v>
      </c>
      <c r="F21" s="32"/>
      <c r="G21" s="3"/>
      <c r="H21" s="32">
        <f t="shared" si="0"/>
        <v>0</v>
      </c>
      <c r="I21" s="32">
        <f t="shared" si="1"/>
        <v>0</v>
      </c>
      <c r="J21" s="32">
        <f t="shared" si="2"/>
        <v>0</v>
      </c>
    </row>
    <row r="22" spans="1:10" ht="30" x14ac:dyDescent="0.25">
      <c r="A22" s="3" t="s">
        <v>902</v>
      </c>
      <c r="B22" s="4" t="s">
        <v>27</v>
      </c>
      <c r="C22" s="4" t="s">
        <v>1273</v>
      </c>
      <c r="D22" s="4" t="s">
        <v>628</v>
      </c>
      <c r="E22" s="4">
        <v>6</v>
      </c>
      <c r="F22" s="32"/>
      <c r="G22" s="3"/>
      <c r="H22" s="32">
        <f t="shared" si="0"/>
        <v>0</v>
      </c>
      <c r="I22" s="32">
        <f t="shared" si="1"/>
        <v>0</v>
      </c>
      <c r="J22" s="32">
        <f t="shared" si="2"/>
        <v>0</v>
      </c>
    </row>
    <row r="23" spans="1:10" ht="120" x14ac:dyDescent="0.25">
      <c r="A23" s="3" t="s">
        <v>903</v>
      </c>
      <c r="B23" s="4" t="s">
        <v>28</v>
      </c>
      <c r="C23" s="4" t="s">
        <v>29</v>
      </c>
      <c r="D23" s="4" t="s">
        <v>629</v>
      </c>
      <c r="E23" s="4">
        <v>15</v>
      </c>
      <c r="F23" s="32"/>
      <c r="G23" s="3"/>
      <c r="H23" s="32">
        <f t="shared" si="0"/>
        <v>0</v>
      </c>
      <c r="I23" s="32">
        <f t="shared" si="1"/>
        <v>0</v>
      </c>
      <c r="J23" s="32">
        <f t="shared" si="2"/>
        <v>0</v>
      </c>
    </row>
    <row r="24" spans="1:10" ht="120" x14ac:dyDescent="0.25">
      <c r="A24" s="3" t="s">
        <v>904</v>
      </c>
      <c r="B24" s="4" t="s">
        <v>789</v>
      </c>
      <c r="C24" s="4" t="s">
        <v>30</v>
      </c>
      <c r="D24" s="4" t="s">
        <v>629</v>
      </c>
      <c r="E24" s="4">
        <v>8</v>
      </c>
      <c r="F24" s="32"/>
      <c r="G24" s="3"/>
      <c r="H24" s="32">
        <f t="shared" si="0"/>
        <v>0</v>
      </c>
      <c r="I24" s="32">
        <f t="shared" si="1"/>
        <v>0</v>
      </c>
      <c r="J24" s="32">
        <f t="shared" si="2"/>
        <v>0</v>
      </c>
    </row>
    <row r="25" spans="1:10" ht="120" x14ac:dyDescent="0.25">
      <c r="A25" s="3" t="s">
        <v>905</v>
      </c>
      <c r="B25" s="4" t="s">
        <v>31</v>
      </c>
      <c r="C25" s="4" t="s">
        <v>32</v>
      </c>
      <c r="D25" s="4" t="s">
        <v>629</v>
      </c>
      <c r="E25" s="4">
        <v>15</v>
      </c>
      <c r="F25" s="32"/>
      <c r="G25" s="3"/>
      <c r="H25" s="32">
        <f t="shared" si="0"/>
        <v>0</v>
      </c>
      <c r="I25" s="32">
        <f t="shared" si="1"/>
        <v>0</v>
      </c>
      <c r="J25" s="32">
        <f t="shared" si="2"/>
        <v>0</v>
      </c>
    </row>
    <row r="26" spans="1:10" ht="75" x14ac:dyDescent="0.25">
      <c r="A26" s="3" t="s">
        <v>906</v>
      </c>
      <c r="B26" s="4" t="s">
        <v>33</v>
      </c>
      <c r="C26" s="20" t="s">
        <v>34</v>
      </c>
      <c r="D26" s="4" t="s">
        <v>628</v>
      </c>
      <c r="E26" s="4">
        <v>8</v>
      </c>
      <c r="F26" s="32"/>
      <c r="G26" s="3"/>
      <c r="H26" s="32">
        <f t="shared" si="0"/>
        <v>0</v>
      </c>
      <c r="I26" s="32">
        <f t="shared" si="1"/>
        <v>0</v>
      </c>
      <c r="J26" s="32">
        <f t="shared" si="2"/>
        <v>0</v>
      </c>
    </row>
    <row r="27" spans="1:10" ht="90" x14ac:dyDescent="0.25">
      <c r="A27" s="3" t="s">
        <v>907</v>
      </c>
      <c r="B27" s="4" t="s">
        <v>35</v>
      </c>
      <c r="C27" s="4" t="s">
        <v>36</v>
      </c>
      <c r="D27" s="4" t="s">
        <v>629</v>
      </c>
      <c r="E27" s="4">
        <v>10</v>
      </c>
      <c r="F27" s="32"/>
      <c r="G27" s="3"/>
      <c r="H27" s="32">
        <f t="shared" si="0"/>
        <v>0</v>
      </c>
      <c r="I27" s="32">
        <f t="shared" si="1"/>
        <v>0</v>
      </c>
      <c r="J27" s="32">
        <f t="shared" si="2"/>
        <v>0</v>
      </c>
    </row>
    <row r="28" spans="1:10" ht="60" x14ac:dyDescent="0.25">
      <c r="A28" s="3" t="s">
        <v>908</v>
      </c>
      <c r="B28" s="4" t="s">
        <v>37</v>
      </c>
      <c r="C28" s="4" t="s">
        <v>38</v>
      </c>
      <c r="D28" s="4" t="s">
        <v>629</v>
      </c>
      <c r="E28" s="4">
        <v>2</v>
      </c>
      <c r="F28" s="32"/>
      <c r="G28" s="3"/>
      <c r="H28" s="32">
        <f t="shared" si="0"/>
        <v>0</v>
      </c>
      <c r="I28" s="32">
        <f t="shared" si="1"/>
        <v>0</v>
      </c>
      <c r="J28" s="32">
        <f t="shared" si="2"/>
        <v>0</v>
      </c>
    </row>
    <row r="29" spans="1:10" ht="150" x14ac:dyDescent="0.25">
      <c r="A29" s="3" t="s">
        <v>909</v>
      </c>
      <c r="B29" s="4" t="s">
        <v>39</v>
      </c>
      <c r="C29" s="4" t="s">
        <v>40</v>
      </c>
      <c r="D29" s="4" t="s">
        <v>629</v>
      </c>
      <c r="E29" s="4">
        <v>3</v>
      </c>
      <c r="F29" s="32"/>
      <c r="G29" s="3"/>
      <c r="H29" s="32">
        <f t="shared" si="0"/>
        <v>0</v>
      </c>
      <c r="I29" s="32">
        <f t="shared" si="1"/>
        <v>0</v>
      </c>
      <c r="J29" s="32">
        <f t="shared" si="2"/>
        <v>0</v>
      </c>
    </row>
    <row r="30" spans="1:10" s="10" customFormat="1" ht="120" x14ac:dyDescent="0.25">
      <c r="A30" s="3" t="s">
        <v>910</v>
      </c>
      <c r="B30" s="9" t="s">
        <v>808</v>
      </c>
      <c r="C30" s="9" t="s">
        <v>788</v>
      </c>
      <c r="D30" s="9" t="s">
        <v>629</v>
      </c>
      <c r="E30" s="9">
        <v>5</v>
      </c>
      <c r="F30" s="32"/>
      <c r="G30" s="3"/>
      <c r="H30" s="32">
        <f t="shared" si="0"/>
        <v>0</v>
      </c>
      <c r="I30" s="32">
        <f t="shared" si="1"/>
        <v>0</v>
      </c>
      <c r="J30" s="32">
        <f t="shared" si="2"/>
        <v>0</v>
      </c>
    </row>
    <row r="31" spans="1:10" ht="105" x14ac:dyDescent="0.25">
      <c r="A31" s="3" t="s">
        <v>911</v>
      </c>
      <c r="B31" s="4" t="s">
        <v>41</v>
      </c>
      <c r="C31" s="4" t="s">
        <v>42</v>
      </c>
      <c r="D31" s="4" t="s">
        <v>629</v>
      </c>
      <c r="E31" s="4">
        <v>3</v>
      </c>
      <c r="F31" s="32"/>
      <c r="G31" s="3"/>
      <c r="H31" s="32">
        <f t="shared" si="0"/>
        <v>0</v>
      </c>
      <c r="I31" s="32">
        <f t="shared" si="1"/>
        <v>0</v>
      </c>
      <c r="J31" s="32">
        <f t="shared" si="2"/>
        <v>0</v>
      </c>
    </row>
    <row r="32" spans="1:10" ht="90" x14ac:dyDescent="0.25">
      <c r="A32" s="3" t="s">
        <v>912</v>
      </c>
      <c r="B32" s="4" t="s">
        <v>43</v>
      </c>
      <c r="C32" s="4" t="s">
        <v>44</v>
      </c>
      <c r="D32" s="4" t="s">
        <v>629</v>
      </c>
      <c r="E32" s="4">
        <v>3</v>
      </c>
      <c r="F32" s="32"/>
      <c r="G32" s="3"/>
      <c r="H32" s="32">
        <f t="shared" si="0"/>
        <v>0</v>
      </c>
      <c r="I32" s="32">
        <f t="shared" si="1"/>
        <v>0</v>
      </c>
      <c r="J32" s="32">
        <f t="shared" si="2"/>
        <v>0</v>
      </c>
    </row>
    <row r="33" spans="1:10" ht="90" x14ac:dyDescent="0.25">
      <c r="A33" s="3" t="s">
        <v>913</v>
      </c>
      <c r="B33" s="4" t="s">
        <v>45</v>
      </c>
      <c r="C33" s="4" t="s">
        <v>46</v>
      </c>
      <c r="D33" s="4" t="s">
        <v>629</v>
      </c>
      <c r="E33" s="4">
        <v>15</v>
      </c>
      <c r="F33" s="32"/>
      <c r="G33" s="3"/>
      <c r="H33" s="32">
        <f t="shared" si="0"/>
        <v>0</v>
      </c>
      <c r="I33" s="32">
        <f t="shared" si="1"/>
        <v>0</v>
      </c>
      <c r="J33" s="32">
        <f t="shared" si="2"/>
        <v>0</v>
      </c>
    </row>
    <row r="34" spans="1:10" ht="60" x14ac:dyDescent="0.25">
      <c r="A34" s="3" t="s">
        <v>914</v>
      </c>
      <c r="B34" s="4" t="s">
        <v>47</v>
      </c>
      <c r="C34" s="4" t="s">
        <v>48</v>
      </c>
      <c r="D34" s="4" t="s">
        <v>629</v>
      </c>
      <c r="E34" s="4">
        <v>8</v>
      </c>
      <c r="F34" s="32"/>
      <c r="G34" s="3"/>
      <c r="H34" s="32">
        <f t="shared" si="0"/>
        <v>0</v>
      </c>
      <c r="I34" s="32">
        <f t="shared" si="1"/>
        <v>0</v>
      </c>
      <c r="J34" s="32">
        <f t="shared" si="2"/>
        <v>0</v>
      </c>
    </row>
    <row r="35" spans="1:10" ht="45" x14ac:dyDescent="0.25">
      <c r="A35" s="3" t="s">
        <v>915</v>
      </c>
      <c r="B35" s="4" t="s">
        <v>49</v>
      </c>
      <c r="C35" s="4" t="s">
        <v>624</v>
      </c>
      <c r="D35" s="4" t="s">
        <v>628</v>
      </c>
      <c r="E35" s="4">
        <v>5</v>
      </c>
      <c r="F35" s="32"/>
      <c r="G35" s="3"/>
      <c r="H35" s="32">
        <f t="shared" si="0"/>
        <v>0</v>
      </c>
      <c r="I35" s="32">
        <f t="shared" si="1"/>
        <v>0</v>
      </c>
      <c r="J35" s="32">
        <f t="shared" si="2"/>
        <v>0</v>
      </c>
    </row>
    <row r="36" spans="1:10" x14ac:dyDescent="0.25">
      <c r="A36" s="3"/>
      <c r="B36" s="5" t="s">
        <v>625</v>
      </c>
      <c r="C36" s="4"/>
      <c r="D36" s="4"/>
      <c r="E36" s="4"/>
      <c r="F36" s="32"/>
      <c r="G36" s="3"/>
      <c r="H36" s="32"/>
      <c r="I36" s="32"/>
      <c r="J36" s="32"/>
    </row>
    <row r="37" spans="1:10" ht="60" x14ac:dyDescent="0.25">
      <c r="A37" s="3" t="s">
        <v>916</v>
      </c>
      <c r="B37" s="4" t="s">
        <v>50</v>
      </c>
      <c r="C37" s="4" t="s">
        <v>51</v>
      </c>
      <c r="D37" s="4" t="s">
        <v>628</v>
      </c>
      <c r="E37" s="4">
        <v>40</v>
      </c>
      <c r="F37" s="32"/>
      <c r="G37" s="3"/>
      <c r="H37" s="32">
        <f t="shared" si="0"/>
        <v>0</v>
      </c>
      <c r="I37" s="32">
        <f t="shared" si="1"/>
        <v>0</v>
      </c>
      <c r="J37" s="32">
        <f t="shared" si="2"/>
        <v>0</v>
      </c>
    </row>
    <row r="38" spans="1:10" ht="60" x14ac:dyDescent="0.25">
      <c r="A38" s="3" t="s">
        <v>917</v>
      </c>
      <c r="B38" s="4" t="s">
        <v>52</v>
      </c>
      <c r="C38" s="4" t="s">
        <v>53</v>
      </c>
      <c r="D38" s="4" t="s">
        <v>628</v>
      </c>
      <c r="E38" s="4">
        <v>40</v>
      </c>
      <c r="F38" s="32"/>
      <c r="G38" s="3"/>
      <c r="H38" s="32">
        <f t="shared" si="0"/>
        <v>0</v>
      </c>
      <c r="I38" s="32">
        <f t="shared" si="1"/>
        <v>0</v>
      </c>
      <c r="J38" s="32">
        <f t="shared" si="2"/>
        <v>0</v>
      </c>
    </row>
    <row r="39" spans="1:10" ht="60" x14ac:dyDescent="0.25">
      <c r="A39" s="3" t="s">
        <v>918</v>
      </c>
      <c r="B39" s="4" t="s">
        <v>54</v>
      </c>
      <c r="C39" s="4" t="s">
        <v>55</v>
      </c>
      <c r="D39" s="4" t="s">
        <v>628</v>
      </c>
      <c r="E39" s="4">
        <v>1</v>
      </c>
      <c r="F39" s="32"/>
      <c r="G39" s="3"/>
      <c r="H39" s="32">
        <f t="shared" si="0"/>
        <v>0</v>
      </c>
      <c r="I39" s="32">
        <f t="shared" si="1"/>
        <v>0</v>
      </c>
      <c r="J39" s="32">
        <f t="shared" si="2"/>
        <v>0</v>
      </c>
    </row>
    <row r="40" spans="1:10" ht="90" x14ac:dyDescent="0.25">
      <c r="A40" s="3" t="s">
        <v>919</v>
      </c>
      <c r="B40" s="4" t="s">
        <v>56</v>
      </c>
      <c r="C40" s="4" t="s">
        <v>626</v>
      </c>
      <c r="D40" s="4" t="s">
        <v>629</v>
      </c>
      <c r="E40" s="4">
        <v>6</v>
      </c>
      <c r="F40" s="32"/>
      <c r="G40" s="3"/>
      <c r="H40" s="32">
        <f t="shared" si="0"/>
        <v>0</v>
      </c>
      <c r="I40" s="32">
        <f t="shared" si="1"/>
        <v>0</v>
      </c>
      <c r="J40" s="32">
        <f t="shared" si="2"/>
        <v>0</v>
      </c>
    </row>
    <row r="41" spans="1:10" ht="135" x14ac:dyDescent="0.25">
      <c r="A41" s="3" t="s">
        <v>920</v>
      </c>
      <c r="B41" s="4" t="s">
        <v>57</v>
      </c>
      <c r="C41" s="4" t="s">
        <v>58</v>
      </c>
      <c r="D41" s="4" t="s">
        <v>632</v>
      </c>
      <c r="E41" s="4">
        <v>2</v>
      </c>
      <c r="F41" s="32"/>
      <c r="G41" s="3"/>
      <c r="H41" s="32">
        <f t="shared" si="0"/>
        <v>0</v>
      </c>
      <c r="I41" s="32">
        <f t="shared" si="1"/>
        <v>0</v>
      </c>
      <c r="J41" s="32">
        <f t="shared" si="2"/>
        <v>0</v>
      </c>
    </row>
    <row r="42" spans="1:10" ht="45" x14ac:dyDescent="0.25">
      <c r="A42" s="3" t="s">
        <v>921</v>
      </c>
      <c r="B42" s="4" t="s">
        <v>59</v>
      </c>
      <c r="C42" s="4" t="s">
        <v>60</v>
      </c>
      <c r="D42" s="4" t="s">
        <v>629</v>
      </c>
      <c r="E42" s="4">
        <v>5</v>
      </c>
      <c r="F42" s="32"/>
      <c r="G42" s="3"/>
      <c r="H42" s="32">
        <f t="shared" si="0"/>
        <v>0</v>
      </c>
      <c r="I42" s="32">
        <f t="shared" si="1"/>
        <v>0</v>
      </c>
      <c r="J42" s="32">
        <f t="shared" si="2"/>
        <v>0</v>
      </c>
    </row>
    <row r="43" spans="1:10" ht="75" x14ac:dyDescent="0.25">
      <c r="A43" s="3" t="s">
        <v>922</v>
      </c>
      <c r="B43" s="4" t="s">
        <v>61</v>
      </c>
      <c r="C43" s="4" t="s">
        <v>627</v>
      </c>
      <c r="D43" s="4" t="s">
        <v>632</v>
      </c>
      <c r="E43" s="4">
        <v>10</v>
      </c>
      <c r="F43" s="32"/>
      <c r="G43" s="3"/>
      <c r="H43" s="32">
        <f t="shared" si="0"/>
        <v>0</v>
      </c>
      <c r="I43" s="32">
        <f t="shared" si="1"/>
        <v>0</v>
      </c>
      <c r="J43" s="32">
        <f t="shared" si="2"/>
        <v>0</v>
      </c>
    </row>
    <row r="44" spans="1:10" ht="45" x14ac:dyDescent="0.25">
      <c r="A44" s="3" t="s">
        <v>923</v>
      </c>
      <c r="B44" s="4" t="s">
        <v>62</v>
      </c>
      <c r="C44" s="4" t="s">
        <v>63</v>
      </c>
      <c r="D44" s="4" t="s">
        <v>629</v>
      </c>
      <c r="E44" s="4">
        <v>10</v>
      </c>
      <c r="F44" s="32"/>
      <c r="G44" s="3"/>
      <c r="H44" s="32">
        <f t="shared" si="0"/>
        <v>0</v>
      </c>
      <c r="I44" s="32">
        <f t="shared" si="1"/>
        <v>0</v>
      </c>
      <c r="J44" s="32">
        <f t="shared" si="2"/>
        <v>0</v>
      </c>
    </row>
    <row r="45" spans="1:10" ht="60" x14ac:dyDescent="0.25">
      <c r="A45" s="3" t="s">
        <v>924</v>
      </c>
      <c r="B45" s="4" t="s">
        <v>64</v>
      </c>
      <c r="C45" s="4" t="s">
        <v>65</v>
      </c>
      <c r="D45" s="4" t="s">
        <v>629</v>
      </c>
      <c r="E45" s="4">
        <v>10</v>
      </c>
      <c r="F45" s="32"/>
      <c r="G45" s="3"/>
      <c r="H45" s="32">
        <f t="shared" si="0"/>
        <v>0</v>
      </c>
      <c r="I45" s="32">
        <f t="shared" si="1"/>
        <v>0</v>
      </c>
      <c r="J45" s="32">
        <f t="shared" si="2"/>
        <v>0</v>
      </c>
    </row>
    <row r="46" spans="1:10" ht="60" x14ac:dyDescent="0.25">
      <c r="A46" s="3" t="s">
        <v>925</v>
      </c>
      <c r="B46" s="4" t="s">
        <v>855</v>
      </c>
      <c r="C46" s="4" t="s">
        <v>856</v>
      </c>
      <c r="D46" s="4" t="s">
        <v>629</v>
      </c>
      <c r="E46" s="4">
        <v>4</v>
      </c>
      <c r="F46" s="32"/>
      <c r="G46" s="3"/>
      <c r="H46" s="32">
        <f t="shared" si="0"/>
        <v>0</v>
      </c>
      <c r="I46" s="32">
        <f t="shared" si="1"/>
        <v>0</v>
      </c>
      <c r="J46" s="32">
        <f t="shared" si="2"/>
        <v>0</v>
      </c>
    </row>
    <row r="47" spans="1:10" x14ac:dyDescent="0.25">
      <c r="A47" s="3"/>
      <c r="B47" s="22" t="s">
        <v>859</v>
      </c>
      <c r="C47" s="4"/>
      <c r="D47" s="4"/>
      <c r="E47" s="4"/>
      <c r="F47" s="32"/>
      <c r="G47" s="3"/>
      <c r="H47" s="32"/>
      <c r="I47" s="32"/>
      <c r="J47" s="32"/>
    </row>
    <row r="48" spans="1:10" x14ac:dyDescent="0.25">
      <c r="A48" s="3" t="s">
        <v>926</v>
      </c>
      <c r="B48" s="4" t="s">
        <v>860</v>
      </c>
      <c r="C48" s="4"/>
      <c r="D48" s="4" t="s">
        <v>629</v>
      </c>
      <c r="E48" s="4">
        <v>5</v>
      </c>
      <c r="F48" s="32"/>
      <c r="G48" s="3"/>
      <c r="H48" s="32">
        <f t="shared" si="0"/>
        <v>0</v>
      </c>
      <c r="I48" s="32">
        <f t="shared" si="1"/>
        <v>0</v>
      </c>
      <c r="J48" s="32">
        <f t="shared" si="2"/>
        <v>0</v>
      </c>
    </row>
    <row r="49" spans="1:10" x14ac:dyDescent="0.25">
      <c r="A49" s="3"/>
      <c r="B49" s="5" t="s">
        <v>66</v>
      </c>
      <c r="C49" s="4"/>
      <c r="D49" s="4"/>
      <c r="E49" s="4"/>
      <c r="F49" s="32"/>
      <c r="G49" s="3"/>
      <c r="H49" s="32"/>
      <c r="I49" s="32"/>
      <c r="J49" s="32"/>
    </row>
    <row r="50" spans="1:10" ht="120" x14ac:dyDescent="0.25">
      <c r="A50" s="3" t="s">
        <v>927</v>
      </c>
      <c r="B50" s="4" t="s">
        <v>67</v>
      </c>
      <c r="C50" s="4" t="s">
        <v>633</v>
      </c>
      <c r="D50" s="4" t="s">
        <v>629</v>
      </c>
      <c r="E50" s="4">
        <v>3</v>
      </c>
      <c r="F50" s="32"/>
      <c r="G50" s="3"/>
      <c r="H50" s="32">
        <f t="shared" si="0"/>
        <v>0</v>
      </c>
      <c r="I50" s="32">
        <f t="shared" si="1"/>
        <v>0</v>
      </c>
      <c r="J50" s="32">
        <f t="shared" si="2"/>
        <v>0</v>
      </c>
    </row>
    <row r="51" spans="1:10" ht="105" x14ac:dyDescent="0.25">
      <c r="A51" s="3" t="s">
        <v>928</v>
      </c>
      <c r="B51" s="4" t="s">
        <v>68</v>
      </c>
      <c r="C51" s="4" t="s">
        <v>69</v>
      </c>
      <c r="D51" s="4" t="s">
        <v>629</v>
      </c>
      <c r="E51" s="4">
        <v>3</v>
      </c>
      <c r="F51" s="32"/>
      <c r="G51" s="3"/>
      <c r="H51" s="32">
        <f t="shared" si="0"/>
        <v>0</v>
      </c>
      <c r="I51" s="32">
        <f t="shared" si="1"/>
        <v>0</v>
      </c>
      <c r="J51" s="32">
        <f t="shared" si="2"/>
        <v>0</v>
      </c>
    </row>
    <row r="52" spans="1:10" ht="75" x14ac:dyDescent="0.25">
      <c r="A52" s="3" t="s">
        <v>929</v>
      </c>
      <c r="B52" s="4" t="s">
        <v>70</v>
      </c>
      <c r="C52" s="4" t="s">
        <v>634</v>
      </c>
      <c r="D52" s="4" t="s">
        <v>628</v>
      </c>
      <c r="E52" s="4">
        <v>12</v>
      </c>
      <c r="F52" s="32"/>
      <c r="G52" s="3"/>
      <c r="H52" s="32">
        <f t="shared" si="0"/>
        <v>0</v>
      </c>
      <c r="I52" s="32">
        <f t="shared" si="1"/>
        <v>0</v>
      </c>
      <c r="J52" s="32">
        <f t="shared" si="2"/>
        <v>0</v>
      </c>
    </row>
    <row r="53" spans="1:10" x14ac:dyDescent="0.25">
      <c r="A53" s="3" t="s">
        <v>930</v>
      </c>
      <c r="B53" s="4" t="s">
        <v>71</v>
      </c>
      <c r="C53" s="4"/>
      <c r="D53" s="4" t="s">
        <v>628</v>
      </c>
      <c r="E53" s="4">
        <v>1</v>
      </c>
      <c r="F53" s="32"/>
      <c r="G53" s="3"/>
      <c r="H53" s="32">
        <f t="shared" si="0"/>
        <v>0</v>
      </c>
      <c r="I53" s="32">
        <f t="shared" si="1"/>
        <v>0</v>
      </c>
      <c r="J53" s="32">
        <f t="shared" si="2"/>
        <v>0</v>
      </c>
    </row>
    <row r="54" spans="1:10" ht="45" x14ac:dyDescent="0.25">
      <c r="A54" s="3" t="s">
        <v>931</v>
      </c>
      <c r="B54" s="4" t="s">
        <v>72</v>
      </c>
      <c r="C54" s="4" t="s">
        <v>73</v>
      </c>
      <c r="D54" s="4" t="s">
        <v>628</v>
      </c>
      <c r="E54" s="4">
        <v>12</v>
      </c>
      <c r="F54" s="32"/>
      <c r="G54" s="3"/>
      <c r="H54" s="32">
        <f t="shared" si="0"/>
        <v>0</v>
      </c>
      <c r="I54" s="32">
        <f t="shared" si="1"/>
        <v>0</v>
      </c>
      <c r="J54" s="32">
        <f t="shared" si="2"/>
        <v>0</v>
      </c>
    </row>
    <row r="55" spans="1:10" ht="60" x14ac:dyDescent="0.25">
      <c r="A55" s="3" t="s">
        <v>932</v>
      </c>
      <c r="B55" s="4" t="s">
        <v>74</v>
      </c>
      <c r="C55" s="4" t="s">
        <v>75</v>
      </c>
      <c r="D55" s="4" t="s">
        <v>629</v>
      </c>
      <c r="E55" s="4">
        <v>5</v>
      </c>
      <c r="F55" s="32"/>
      <c r="G55" s="3"/>
      <c r="H55" s="32">
        <f t="shared" si="0"/>
        <v>0</v>
      </c>
      <c r="I55" s="32">
        <f t="shared" si="1"/>
        <v>0</v>
      </c>
      <c r="J55" s="32">
        <f t="shared" si="2"/>
        <v>0</v>
      </c>
    </row>
    <row r="56" spans="1:10" ht="60" x14ac:dyDescent="0.25">
      <c r="A56" s="3" t="s">
        <v>933</v>
      </c>
      <c r="B56" s="4" t="s">
        <v>76</v>
      </c>
      <c r="C56" s="4" t="s">
        <v>77</v>
      </c>
      <c r="D56" s="4" t="s">
        <v>628</v>
      </c>
      <c r="E56" s="4">
        <v>70</v>
      </c>
      <c r="F56" s="32"/>
      <c r="G56" s="3"/>
      <c r="H56" s="32">
        <f t="shared" si="0"/>
        <v>0</v>
      </c>
      <c r="I56" s="32">
        <f t="shared" si="1"/>
        <v>0</v>
      </c>
      <c r="J56" s="32">
        <f t="shared" si="2"/>
        <v>0</v>
      </c>
    </row>
    <row r="57" spans="1:10" ht="90" x14ac:dyDescent="0.25">
      <c r="A57" s="3" t="s">
        <v>934</v>
      </c>
      <c r="B57" s="4" t="s">
        <v>78</v>
      </c>
      <c r="C57" s="4" t="s">
        <v>79</v>
      </c>
      <c r="D57" s="4" t="s">
        <v>628</v>
      </c>
      <c r="E57" s="4">
        <v>70</v>
      </c>
      <c r="F57" s="32"/>
      <c r="G57" s="3"/>
      <c r="H57" s="32">
        <f t="shared" si="0"/>
        <v>0</v>
      </c>
      <c r="I57" s="32">
        <f t="shared" si="1"/>
        <v>0</v>
      </c>
      <c r="J57" s="32">
        <f t="shared" si="2"/>
        <v>0</v>
      </c>
    </row>
    <row r="58" spans="1:10" ht="105" x14ac:dyDescent="0.25">
      <c r="A58" s="3" t="s">
        <v>935</v>
      </c>
      <c r="B58" s="4" t="s">
        <v>80</v>
      </c>
      <c r="C58" s="4" t="s">
        <v>635</v>
      </c>
      <c r="D58" s="4" t="s">
        <v>628</v>
      </c>
      <c r="E58" s="4">
        <v>55</v>
      </c>
      <c r="F58" s="32"/>
      <c r="G58" s="3"/>
      <c r="H58" s="32">
        <f t="shared" si="0"/>
        <v>0</v>
      </c>
      <c r="I58" s="32">
        <f t="shared" si="1"/>
        <v>0</v>
      </c>
      <c r="J58" s="32">
        <f t="shared" si="2"/>
        <v>0</v>
      </c>
    </row>
    <row r="59" spans="1:10" s="2" customFormat="1" x14ac:dyDescent="0.25">
      <c r="A59" s="3" t="s">
        <v>936</v>
      </c>
      <c r="B59" s="6" t="s">
        <v>81</v>
      </c>
      <c r="C59" s="6"/>
      <c r="D59" s="6" t="s">
        <v>628</v>
      </c>
      <c r="E59" s="6">
        <v>1</v>
      </c>
      <c r="F59" s="32"/>
      <c r="G59" s="3"/>
      <c r="H59" s="32">
        <f t="shared" si="0"/>
        <v>0</v>
      </c>
      <c r="I59" s="32">
        <f t="shared" si="1"/>
        <v>0</v>
      </c>
      <c r="J59" s="32">
        <f t="shared" si="2"/>
        <v>0</v>
      </c>
    </row>
    <row r="60" spans="1:10" ht="195" x14ac:dyDescent="0.25">
      <c r="A60" s="3" t="s">
        <v>937</v>
      </c>
      <c r="B60" s="4" t="s">
        <v>82</v>
      </c>
      <c r="C60" s="4" t="s">
        <v>636</v>
      </c>
      <c r="D60" s="4" t="s">
        <v>629</v>
      </c>
      <c r="E60" s="4">
        <v>80</v>
      </c>
      <c r="F60" s="32"/>
      <c r="G60" s="3"/>
      <c r="H60" s="32">
        <f t="shared" si="0"/>
        <v>0</v>
      </c>
      <c r="I60" s="32">
        <f t="shared" si="1"/>
        <v>0</v>
      </c>
      <c r="J60" s="32">
        <f t="shared" si="2"/>
        <v>0</v>
      </c>
    </row>
    <row r="61" spans="1:10" ht="45" x14ac:dyDescent="0.25">
      <c r="A61" s="3" t="s">
        <v>938</v>
      </c>
      <c r="B61" s="4" t="s">
        <v>83</v>
      </c>
      <c r="C61" s="4" t="s">
        <v>84</v>
      </c>
      <c r="D61" s="4" t="s">
        <v>629</v>
      </c>
      <c r="E61" s="4">
        <v>1</v>
      </c>
      <c r="F61" s="32"/>
      <c r="G61" s="3"/>
      <c r="H61" s="32">
        <f t="shared" si="0"/>
        <v>0</v>
      </c>
      <c r="I61" s="32">
        <f t="shared" si="1"/>
        <v>0</v>
      </c>
      <c r="J61" s="32">
        <f t="shared" si="2"/>
        <v>0</v>
      </c>
    </row>
    <row r="62" spans="1:10" ht="45" x14ac:dyDescent="0.25">
      <c r="A62" s="3" t="s">
        <v>939</v>
      </c>
      <c r="B62" s="4" t="s">
        <v>85</v>
      </c>
      <c r="C62" s="4" t="s">
        <v>86</v>
      </c>
      <c r="D62" s="4" t="s">
        <v>629</v>
      </c>
      <c r="E62" s="4">
        <v>1</v>
      </c>
      <c r="F62" s="32"/>
      <c r="G62" s="3"/>
      <c r="H62" s="32">
        <f t="shared" si="0"/>
        <v>0</v>
      </c>
      <c r="I62" s="32">
        <f t="shared" si="1"/>
        <v>0</v>
      </c>
      <c r="J62" s="32">
        <f t="shared" si="2"/>
        <v>0</v>
      </c>
    </row>
    <row r="63" spans="1:10" ht="105" x14ac:dyDescent="0.25">
      <c r="A63" s="3" t="s">
        <v>940</v>
      </c>
      <c r="B63" s="4" t="s">
        <v>87</v>
      </c>
      <c r="C63" s="4" t="s">
        <v>88</v>
      </c>
      <c r="D63" s="4" t="s">
        <v>629</v>
      </c>
      <c r="E63" s="4">
        <v>5</v>
      </c>
      <c r="F63" s="32"/>
      <c r="G63" s="3"/>
      <c r="H63" s="32">
        <f t="shared" si="0"/>
        <v>0</v>
      </c>
      <c r="I63" s="32">
        <f t="shared" si="1"/>
        <v>0</v>
      </c>
      <c r="J63" s="32">
        <f t="shared" si="2"/>
        <v>0</v>
      </c>
    </row>
    <row r="64" spans="1:10" ht="90" x14ac:dyDescent="0.25">
      <c r="A64" s="3" t="s">
        <v>941</v>
      </c>
      <c r="B64" s="4" t="s">
        <v>637</v>
      </c>
      <c r="C64" s="4" t="s">
        <v>89</v>
      </c>
      <c r="D64" s="4" t="s">
        <v>629</v>
      </c>
      <c r="E64" s="4">
        <v>10</v>
      </c>
      <c r="F64" s="32"/>
      <c r="G64" s="3"/>
      <c r="H64" s="32">
        <f t="shared" si="0"/>
        <v>0</v>
      </c>
      <c r="I64" s="32">
        <f t="shared" si="1"/>
        <v>0</v>
      </c>
      <c r="J64" s="32">
        <f t="shared" si="2"/>
        <v>0</v>
      </c>
    </row>
    <row r="65" spans="1:10" ht="75" x14ac:dyDescent="0.25">
      <c r="A65" s="3" t="s">
        <v>942</v>
      </c>
      <c r="B65" s="4" t="s">
        <v>90</v>
      </c>
      <c r="C65" s="4" t="s">
        <v>638</v>
      </c>
      <c r="D65" s="4" t="s">
        <v>628</v>
      </c>
      <c r="E65" s="4">
        <v>22</v>
      </c>
      <c r="F65" s="32"/>
      <c r="G65" s="3"/>
      <c r="H65" s="32">
        <f t="shared" si="0"/>
        <v>0</v>
      </c>
      <c r="I65" s="32">
        <f t="shared" si="1"/>
        <v>0</v>
      </c>
      <c r="J65" s="32">
        <f t="shared" si="2"/>
        <v>0</v>
      </c>
    </row>
    <row r="66" spans="1:10" ht="60" x14ac:dyDescent="0.25">
      <c r="A66" s="3" t="s">
        <v>943</v>
      </c>
      <c r="B66" s="4" t="s">
        <v>639</v>
      </c>
      <c r="C66" s="4" t="s">
        <v>1274</v>
      </c>
      <c r="D66" s="4" t="s">
        <v>628</v>
      </c>
      <c r="E66" s="4">
        <v>10</v>
      </c>
      <c r="F66" s="32"/>
      <c r="G66" s="3"/>
      <c r="H66" s="32">
        <f t="shared" si="0"/>
        <v>0</v>
      </c>
      <c r="I66" s="32">
        <f t="shared" si="1"/>
        <v>0</v>
      </c>
      <c r="J66" s="32">
        <f t="shared" si="2"/>
        <v>0</v>
      </c>
    </row>
    <row r="67" spans="1:10" ht="60" x14ac:dyDescent="0.25">
      <c r="A67" s="3" t="s">
        <v>944</v>
      </c>
      <c r="B67" s="4" t="s">
        <v>640</v>
      </c>
      <c r="C67" s="4" t="s">
        <v>1274</v>
      </c>
      <c r="D67" s="4" t="s">
        <v>628</v>
      </c>
      <c r="E67" s="4">
        <v>10</v>
      </c>
      <c r="F67" s="32"/>
      <c r="G67" s="3"/>
      <c r="H67" s="32">
        <f t="shared" ref="H67:H130" si="3">E67*F67</f>
        <v>0</v>
      </c>
      <c r="I67" s="32">
        <f t="shared" ref="I67:I130" si="4">H67*(G67/100)</f>
        <v>0</v>
      </c>
      <c r="J67" s="32">
        <f t="shared" ref="J67:J130" si="5">H67+I67</f>
        <v>0</v>
      </c>
    </row>
    <row r="68" spans="1:10" ht="105" x14ac:dyDescent="0.25">
      <c r="A68" s="3" t="s">
        <v>945</v>
      </c>
      <c r="B68" s="4" t="s">
        <v>641</v>
      </c>
      <c r="C68" s="4" t="s">
        <v>91</v>
      </c>
      <c r="D68" s="4" t="s">
        <v>628</v>
      </c>
      <c r="E68" s="4">
        <v>5</v>
      </c>
      <c r="F68" s="32"/>
      <c r="G68" s="3"/>
      <c r="H68" s="32">
        <f t="shared" si="3"/>
        <v>0</v>
      </c>
      <c r="I68" s="32">
        <f t="shared" si="4"/>
        <v>0</v>
      </c>
      <c r="J68" s="32">
        <f t="shared" si="5"/>
        <v>0</v>
      </c>
    </row>
    <row r="69" spans="1:10" ht="30" x14ac:dyDescent="0.25">
      <c r="A69" s="3" t="s">
        <v>946</v>
      </c>
      <c r="B69" s="4" t="s">
        <v>642</v>
      </c>
      <c r="C69" s="4" t="s">
        <v>92</v>
      </c>
      <c r="D69" s="4" t="s">
        <v>629</v>
      </c>
      <c r="E69" s="4">
        <v>5</v>
      </c>
      <c r="F69" s="32"/>
      <c r="G69" s="3"/>
      <c r="H69" s="32">
        <f t="shared" si="3"/>
        <v>0</v>
      </c>
      <c r="I69" s="32">
        <f t="shared" si="4"/>
        <v>0</v>
      </c>
      <c r="J69" s="32">
        <f t="shared" si="5"/>
        <v>0</v>
      </c>
    </row>
    <row r="70" spans="1:10" ht="90" x14ac:dyDescent="0.25">
      <c r="A70" s="3" t="s">
        <v>947</v>
      </c>
      <c r="B70" s="4" t="s">
        <v>93</v>
      </c>
      <c r="C70" s="4" t="s">
        <v>94</v>
      </c>
      <c r="D70" s="4" t="s">
        <v>629</v>
      </c>
      <c r="E70" s="4">
        <v>2</v>
      </c>
      <c r="F70" s="32"/>
      <c r="G70" s="3"/>
      <c r="H70" s="32">
        <f t="shared" si="3"/>
        <v>0</v>
      </c>
      <c r="I70" s="32">
        <f t="shared" si="4"/>
        <v>0</v>
      </c>
      <c r="J70" s="32">
        <f t="shared" si="5"/>
        <v>0</v>
      </c>
    </row>
    <row r="71" spans="1:10" ht="60" x14ac:dyDescent="0.25">
      <c r="A71" s="3" t="s">
        <v>948</v>
      </c>
      <c r="B71" s="4" t="s">
        <v>558</v>
      </c>
      <c r="C71" s="4" t="s">
        <v>559</v>
      </c>
      <c r="D71" s="4" t="s">
        <v>629</v>
      </c>
      <c r="E71" s="4">
        <v>2</v>
      </c>
      <c r="F71" s="32"/>
      <c r="G71" s="3"/>
      <c r="H71" s="32">
        <f t="shared" si="3"/>
        <v>0</v>
      </c>
      <c r="I71" s="32">
        <f t="shared" si="4"/>
        <v>0</v>
      </c>
      <c r="J71" s="32">
        <f t="shared" si="5"/>
        <v>0</v>
      </c>
    </row>
    <row r="72" spans="1:10" ht="30" x14ac:dyDescent="0.25">
      <c r="A72" s="3" t="s">
        <v>949</v>
      </c>
      <c r="B72" s="4" t="s">
        <v>854</v>
      </c>
      <c r="C72" s="4" t="s">
        <v>853</v>
      </c>
      <c r="D72" s="4" t="s">
        <v>629</v>
      </c>
      <c r="E72" s="4">
        <v>1</v>
      </c>
      <c r="F72" s="32"/>
      <c r="G72" s="3"/>
      <c r="H72" s="32">
        <f t="shared" si="3"/>
        <v>0</v>
      </c>
      <c r="I72" s="32">
        <f t="shared" si="4"/>
        <v>0</v>
      </c>
      <c r="J72" s="32">
        <f t="shared" si="5"/>
        <v>0</v>
      </c>
    </row>
    <row r="73" spans="1:10" x14ac:dyDescent="0.25">
      <c r="A73" s="3"/>
      <c r="B73" s="7" t="s">
        <v>95</v>
      </c>
      <c r="C73" s="4"/>
      <c r="D73" s="4"/>
      <c r="E73" s="4"/>
      <c r="F73" s="32"/>
      <c r="G73" s="3"/>
      <c r="H73" s="32"/>
      <c r="I73" s="32"/>
      <c r="J73" s="32"/>
    </row>
    <row r="74" spans="1:10" ht="45" x14ac:dyDescent="0.25">
      <c r="A74" s="3" t="s">
        <v>950</v>
      </c>
      <c r="B74" s="4" t="s">
        <v>96</v>
      </c>
      <c r="C74" s="4" t="s">
        <v>97</v>
      </c>
      <c r="D74" s="4" t="s">
        <v>629</v>
      </c>
      <c r="E74" s="4">
        <v>1</v>
      </c>
      <c r="F74" s="32"/>
      <c r="G74" s="3"/>
      <c r="H74" s="32">
        <f t="shared" si="3"/>
        <v>0</v>
      </c>
      <c r="I74" s="32">
        <f t="shared" si="4"/>
        <v>0</v>
      </c>
      <c r="J74" s="32">
        <f t="shared" si="5"/>
        <v>0</v>
      </c>
    </row>
    <row r="75" spans="1:10" ht="75" x14ac:dyDescent="0.25">
      <c r="A75" s="3" t="s">
        <v>951</v>
      </c>
      <c r="B75" s="4" t="s">
        <v>98</v>
      </c>
      <c r="C75" s="4" t="s">
        <v>99</v>
      </c>
      <c r="D75" s="4" t="s">
        <v>629</v>
      </c>
      <c r="E75" s="4">
        <v>4</v>
      </c>
      <c r="F75" s="32"/>
      <c r="G75" s="3"/>
      <c r="H75" s="32">
        <f t="shared" si="3"/>
        <v>0</v>
      </c>
      <c r="I75" s="32">
        <f t="shared" si="4"/>
        <v>0</v>
      </c>
      <c r="J75" s="32">
        <f t="shared" si="5"/>
        <v>0</v>
      </c>
    </row>
    <row r="76" spans="1:10" ht="45" x14ac:dyDescent="0.25">
      <c r="A76" s="3" t="s">
        <v>952</v>
      </c>
      <c r="B76" s="4" t="s">
        <v>100</v>
      </c>
      <c r="C76" s="4" t="s">
        <v>101</v>
      </c>
      <c r="D76" s="4" t="s">
        <v>628</v>
      </c>
      <c r="E76" s="4">
        <v>3</v>
      </c>
      <c r="F76" s="32"/>
      <c r="G76" s="3"/>
      <c r="H76" s="32">
        <f t="shared" si="3"/>
        <v>0</v>
      </c>
      <c r="I76" s="32">
        <f t="shared" si="4"/>
        <v>0</v>
      </c>
      <c r="J76" s="32">
        <f t="shared" si="5"/>
        <v>0</v>
      </c>
    </row>
    <row r="77" spans="1:10" ht="30" x14ac:dyDescent="0.25">
      <c r="A77" s="3" t="s">
        <v>953</v>
      </c>
      <c r="B77" s="4" t="s">
        <v>102</v>
      </c>
      <c r="C77" s="4" t="s">
        <v>103</v>
      </c>
      <c r="D77" s="4" t="s">
        <v>628</v>
      </c>
      <c r="E77" s="4">
        <v>10</v>
      </c>
      <c r="F77" s="32"/>
      <c r="G77" s="3"/>
      <c r="H77" s="32">
        <f t="shared" si="3"/>
        <v>0</v>
      </c>
      <c r="I77" s="32">
        <f t="shared" si="4"/>
        <v>0</v>
      </c>
      <c r="J77" s="32">
        <f t="shared" si="5"/>
        <v>0</v>
      </c>
    </row>
    <row r="78" spans="1:10" ht="45" x14ac:dyDescent="0.25">
      <c r="A78" s="3" t="s">
        <v>954</v>
      </c>
      <c r="B78" s="4" t="s">
        <v>104</v>
      </c>
      <c r="C78" s="4" t="s">
        <v>105</v>
      </c>
      <c r="D78" s="4" t="s">
        <v>629</v>
      </c>
      <c r="E78" s="4">
        <v>1</v>
      </c>
      <c r="F78" s="32"/>
      <c r="G78" s="3"/>
      <c r="H78" s="32">
        <f t="shared" si="3"/>
        <v>0</v>
      </c>
      <c r="I78" s="32">
        <f t="shared" si="4"/>
        <v>0</v>
      </c>
      <c r="J78" s="32">
        <f t="shared" si="5"/>
        <v>0</v>
      </c>
    </row>
    <row r="79" spans="1:10" ht="90" x14ac:dyDescent="0.25">
      <c r="A79" s="3" t="s">
        <v>955</v>
      </c>
      <c r="B79" s="4" t="s">
        <v>106</v>
      </c>
      <c r="C79" s="4" t="s">
        <v>107</v>
      </c>
      <c r="D79" s="4" t="s">
        <v>629</v>
      </c>
      <c r="E79" s="4">
        <v>10</v>
      </c>
      <c r="F79" s="32"/>
      <c r="G79" s="3"/>
      <c r="H79" s="32">
        <f t="shared" si="3"/>
        <v>0</v>
      </c>
      <c r="I79" s="32">
        <f t="shared" si="4"/>
        <v>0</v>
      </c>
      <c r="J79" s="32">
        <f t="shared" si="5"/>
        <v>0</v>
      </c>
    </row>
    <row r="80" spans="1:10" ht="90" x14ac:dyDescent="0.25">
      <c r="A80" s="3" t="s">
        <v>956</v>
      </c>
      <c r="B80" s="4" t="s">
        <v>108</v>
      </c>
      <c r="C80" s="4" t="s">
        <v>109</v>
      </c>
      <c r="D80" s="4" t="s">
        <v>628</v>
      </c>
      <c r="E80" s="4">
        <v>8</v>
      </c>
      <c r="F80" s="32"/>
      <c r="G80" s="3"/>
      <c r="H80" s="32">
        <f t="shared" si="3"/>
        <v>0</v>
      </c>
      <c r="I80" s="32">
        <f t="shared" si="4"/>
        <v>0</v>
      </c>
      <c r="J80" s="32">
        <f t="shared" si="5"/>
        <v>0</v>
      </c>
    </row>
    <row r="81" spans="1:10" ht="60" x14ac:dyDescent="0.25">
      <c r="A81" s="3" t="s">
        <v>957</v>
      </c>
      <c r="B81" s="4" t="s">
        <v>110</v>
      </c>
      <c r="C81" s="4" t="s">
        <v>111</v>
      </c>
      <c r="D81" s="4" t="s">
        <v>628</v>
      </c>
      <c r="E81" s="4">
        <v>12</v>
      </c>
      <c r="F81" s="32"/>
      <c r="G81" s="3"/>
      <c r="H81" s="32">
        <f t="shared" si="3"/>
        <v>0</v>
      </c>
      <c r="I81" s="32">
        <f t="shared" si="4"/>
        <v>0</v>
      </c>
      <c r="J81" s="32">
        <f t="shared" si="5"/>
        <v>0</v>
      </c>
    </row>
    <row r="82" spans="1:10" ht="75" x14ac:dyDescent="0.25">
      <c r="A82" s="3" t="s">
        <v>958</v>
      </c>
      <c r="B82" s="4" t="s">
        <v>112</v>
      </c>
      <c r="C82" s="4" t="s">
        <v>113</v>
      </c>
      <c r="D82" s="4" t="s">
        <v>628</v>
      </c>
      <c r="E82" s="4">
        <v>3</v>
      </c>
      <c r="F82" s="32"/>
      <c r="G82" s="3"/>
      <c r="H82" s="32">
        <f t="shared" si="3"/>
        <v>0</v>
      </c>
      <c r="I82" s="32">
        <f t="shared" si="4"/>
        <v>0</v>
      </c>
      <c r="J82" s="32">
        <f t="shared" si="5"/>
        <v>0</v>
      </c>
    </row>
    <row r="83" spans="1:10" ht="45" x14ac:dyDescent="0.25">
      <c r="A83" s="3" t="s">
        <v>959</v>
      </c>
      <c r="B83" s="4" t="s">
        <v>114</v>
      </c>
      <c r="C83" s="4" t="s">
        <v>115</v>
      </c>
      <c r="D83" s="4" t="s">
        <v>628</v>
      </c>
      <c r="E83" s="4">
        <v>10</v>
      </c>
      <c r="F83" s="32"/>
      <c r="G83" s="3"/>
      <c r="H83" s="32">
        <f t="shared" si="3"/>
        <v>0</v>
      </c>
      <c r="I83" s="32">
        <f t="shared" si="4"/>
        <v>0</v>
      </c>
      <c r="J83" s="32">
        <f t="shared" si="5"/>
        <v>0</v>
      </c>
    </row>
    <row r="84" spans="1:10" ht="105" x14ac:dyDescent="0.25">
      <c r="A84" s="3" t="s">
        <v>960</v>
      </c>
      <c r="B84" s="4" t="s">
        <v>116</v>
      </c>
      <c r="C84" s="4" t="s">
        <v>643</v>
      </c>
      <c r="D84" s="4" t="s">
        <v>629</v>
      </c>
      <c r="E84" s="4">
        <v>1</v>
      </c>
      <c r="F84" s="32"/>
      <c r="G84" s="3"/>
      <c r="H84" s="32">
        <f t="shared" si="3"/>
        <v>0</v>
      </c>
      <c r="I84" s="32">
        <f t="shared" si="4"/>
        <v>0</v>
      </c>
      <c r="J84" s="32">
        <f t="shared" si="5"/>
        <v>0</v>
      </c>
    </row>
    <row r="85" spans="1:10" ht="45" x14ac:dyDescent="0.25">
      <c r="A85" s="3" t="s">
        <v>961</v>
      </c>
      <c r="B85" s="4" t="s">
        <v>857</v>
      </c>
      <c r="C85" s="4" t="s">
        <v>858</v>
      </c>
      <c r="D85" s="4" t="s">
        <v>847</v>
      </c>
      <c r="E85" s="4">
        <v>8</v>
      </c>
      <c r="F85" s="32"/>
      <c r="G85" s="3"/>
      <c r="H85" s="32">
        <f t="shared" si="3"/>
        <v>0</v>
      </c>
      <c r="I85" s="32">
        <f t="shared" si="4"/>
        <v>0</v>
      </c>
      <c r="J85" s="32">
        <f t="shared" si="5"/>
        <v>0</v>
      </c>
    </row>
    <row r="86" spans="1:10" x14ac:dyDescent="0.25">
      <c r="A86" s="3" t="s">
        <v>962</v>
      </c>
      <c r="B86" s="7" t="s">
        <v>117</v>
      </c>
      <c r="C86" s="4"/>
      <c r="D86" s="4"/>
      <c r="E86" s="4"/>
      <c r="F86" s="32"/>
      <c r="G86" s="3"/>
      <c r="H86" s="32"/>
      <c r="I86" s="32"/>
      <c r="J86" s="32"/>
    </row>
    <row r="87" spans="1:10" ht="60" x14ac:dyDescent="0.25">
      <c r="A87" s="3" t="s">
        <v>963</v>
      </c>
      <c r="B87" s="4" t="s">
        <v>118</v>
      </c>
      <c r="C87" s="4" t="s">
        <v>119</v>
      </c>
      <c r="D87" s="4" t="s">
        <v>629</v>
      </c>
      <c r="E87" s="4">
        <v>1</v>
      </c>
      <c r="F87" s="32"/>
      <c r="G87" s="3"/>
      <c r="H87" s="32">
        <f t="shared" si="3"/>
        <v>0</v>
      </c>
      <c r="I87" s="32">
        <f t="shared" si="4"/>
        <v>0</v>
      </c>
      <c r="J87" s="32">
        <f t="shared" si="5"/>
        <v>0</v>
      </c>
    </row>
    <row r="88" spans="1:10" ht="75" x14ac:dyDescent="0.25">
      <c r="A88" s="3" t="s">
        <v>964</v>
      </c>
      <c r="B88" s="4" t="s">
        <v>120</v>
      </c>
      <c r="C88" s="4" t="s">
        <v>121</v>
      </c>
      <c r="D88" s="4" t="s">
        <v>629</v>
      </c>
      <c r="E88" s="4">
        <v>3</v>
      </c>
      <c r="F88" s="32"/>
      <c r="G88" s="3"/>
      <c r="H88" s="32">
        <f t="shared" si="3"/>
        <v>0</v>
      </c>
      <c r="I88" s="32">
        <f t="shared" si="4"/>
        <v>0</v>
      </c>
      <c r="J88" s="32">
        <f t="shared" si="5"/>
        <v>0</v>
      </c>
    </row>
    <row r="89" spans="1:10" ht="30" x14ac:dyDescent="0.25">
      <c r="A89" s="3" t="s">
        <v>965</v>
      </c>
      <c r="B89" s="4" t="s">
        <v>122</v>
      </c>
      <c r="C89" s="4" t="s">
        <v>123</v>
      </c>
      <c r="D89" s="4" t="s">
        <v>628</v>
      </c>
      <c r="E89" s="4">
        <v>1</v>
      </c>
      <c r="F89" s="32"/>
      <c r="G89" s="3"/>
      <c r="H89" s="32">
        <f t="shared" si="3"/>
        <v>0</v>
      </c>
      <c r="I89" s="32">
        <f t="shared" si="4"/>
        <v>0</v>
      </c>
      <c r="J89" s="32">
        <f t="shared" si="5"/>
        <v>0</v>
      </c>
    </row>
    <row r="90" spans="1:10" ht="45" x14ac:dyDescent="0.25">
      <c r="A90" s="3" t="s">
        <v>966</v>
      </c>
      <c r="B90" s="4" t="s">
        <v>124</v>
      </c>
      <c r="C90" s="4" t="s">
        <v>125</v>
      </c>
      <c r="D90" s="4" t="s">
        <v>629</v>
      </c>
      <c r="E90" s="4">
        <v>10</v>
      </c>
      <c r="F90" s="32"/>
      <c r="G90" s="3"/>
      <c r="H90" s="32">
        <f t="shared" si="3"/>
        <v>0</v>
      </c>
      <c r="I90" s="32">
        <f t="shared" si="4"/>
        <v>0</v>
      </c>
      <c r="J90" s="32">
        <f t="shared" si="5"/>
        <v>0</v>
      </c>
    </row>
    <row r="91" spans="1:10" ht="165" x14ac:dyDescent="0.25">
      <c r="A91" s="3" t="s">
        <v>967</v>
      </c>
      <c r="B91" s="4" t="s">
        <v>1072</v>
      </c>
      <c r="C91" s="20" t="s">
        <v>1073</v>
      </c>
      <c r="D91" s="4" t="s">
        <v>629</v>
      </c>
      <c r="E91" s="4">
        <v>15</v>
      </c>
      <c r="F91" s="32"/>
      <c r="G91" s="3"/>
      <c r="H91" s="32">
        <f t="shared" si="3"/>
        <v>0</v>
      </c>
      <c r="I91" s="32">
        <f t="shared" si="4"/>
        <v>0</v>
      </c>
      <c r="J91" s="32">
        <f t="shared" si="5"/>
        <v>0</v>
      </c>
    </row>
    <row r="92" spans="1:10" ht="45" x14ac:dyDescent="0.25">
      <c r="A92" s="3" t="s">
        <v>968</v>
      </c>
      <c r="B92" s="4" t="s">
        <v>126</v>
      </c>
      <c r="C92" s="4" t="s">
        <v>127</v>
      </c>
      <c r="D92" s="4" t="s">
        <v>629</v>
      </c>
      <c r="E92" s="4">
        <v>40</v>
      </c>
      <c r="F92" s="32"/>
      <c r="G92" s="3"/>
      <c r="H92" s="32">
        <f t="shared" si="3"/>
        <v>0</v>
      </c>
      <c r="I92" s="32">
        <f t="shared" si="4"/>
        <v>0</v>
      </c>
      <c r="J92" s="32">
        <f t="shared" si="5"/>
        <v>0</v>
      </c>
    </row>
    <row r="93" spans="1:10" ht="30" x14ac:dyDescent="0.25">
      <c r="A93" s="3" t="s">
        <v>969</v>
      </c>
      <c r="B93" s="4" t="s">
        <v>128</v>
      </c>
      <c r="C93" s="4" t="s">
        <v>129</v>
      </c>
      <c r="D93" s="4" t="s">
        <v>628</v>
      </c>
      <c r="E93" s="4">
        <v>10</v>
      </c>
      <c r="F93" s="32"/>
      <c r="G93" s="3"/>
      <c r="H93" s="32">
        <f t="shared" si="3"/>
        <v>0</v>
      </c>
      <c r="I93" s="32">
        <f t="shared" si="4"/>
        <v>0</v>
      </c>
      <c r="J93" s="32">
        <f t="shared" si="5"/>
        <v>0</v>
      </c>
    </row>
    <row r="94" spans="1:10" ht="45" x14ac:dyDescent="0.25">
      <c r="A94" s="3" t="s">
        <v>970</v>
      </c>
      <c r="B94" s="4" t="s">
        <v>130</v>
      </c>
      <c r="C94" s="4" t="s">
        <v>131</v>
      </c>
      <c r="D94" s="4" t="s">
        <v>628</v>
      </c>
      <c r="E94" s="4">
        <v>20</v>
      </c>
      <c r="F94" s="32"/>
      <c r="G94" s="3"/>
      <c r="H94" s="32">
        <f t="shared" si="3"/>
        <v>0</v>
      </c>
      <c r="I94" s="32">
        <f t="shared" si="4"/>
        <v>0</v>
      </c>
      <c r="J94" s="32">
        <f t="shared" si="5"/>
        <v>0</v>
      </c>
    </row>
    <row r="95" spans="1:10" ht="60" x14ac:dyDescent="0.25">
      <c r="A95" s="3" t="s">
        <v>971</v>
      </c>
      <c r="B95" s="4" t="s">
        <v>870</v>
      </c>
      <c r="C95" s="4" t="s">
        <v>871</v>
      </c>
      <c r="D95" s="4" t="s">
        <v>847</v>
      </c>
      <c r="E95" s="4">
        <v>5</v>
      </c>
      <c r="F95" s="32"/>
      <c r="G95" s="3"/>
      <c r="H95" s="32">
        <f t="shared" si="3"/>
        <v>0</v>
      </c>
      <c r="I95" s="32">
        <f t="shared" si="4"/>
        <v>0</v>
      </c>
      <c r="J95" s="32">
        <f t="shared" si="5"/>
        <v>0</v>
      </c>
    </row>
    <row r="96" spans="1:10" x14ac:dyDescent="0.25">
      <c r="A96" s="3"/>
      <c r="B96" s="7" t="s">
        <v>644</v>
      </c>
      <c r="C96" s="4"/>
      <c r="D96" s="4"/>
      <c r="E96" s="4"/>
      <c r="F96" s="32"/>
      <c r="G96" s="3"/>
      <c r="H96" s="32"/>
      <c r="I96" s="32"/>
      <c r="J96" s="32"/>
    </row>
    <row r="97" spans="1:10" ht="30" x14ac:dyDescent="0.25">
      <c r="A97" s="3" t="s">
        <v>972</v>
      </c>
      <c r="B97" s="4" t="s">
        <v>646</v>
      </c>
      <c r="C97" s="4" t="s">
        <v>132</v>
      </c>
      <c r="D97" s="4" t="s">
        <v>645</v>
      </c>
      <c r="E97" s="4">
        <v>10</v>
      </c>
      <c r="F97" s="32"/>
      <c r="G97" s="3"/>
      <c r="H97" s="32">
        <f t="shared" si="3"/>
        <v>0</v>
      </c>
      <c r="I97" s="32">
        <f t="shared" si="4"/>
        <v>0</v>
      </c>
      <c r="J97" s="32">
        <f t="shared" si="5"/>
        <v>0</v>
      </c>
    </row>
    <row r="98" spans="1:10" ht="45" x14ac:dyDescent="0.25">
      <c r="A98" s="3" t="s">
        <v>973</v>
      </c>
      <c r="B98" s="4" t="s">
        <v>133</v>
      </c>
      <c r="C98" s="4" t="s">
        <v>134</v>
      </c>
      <c r="D98" s="4" t="s">
        <v>645</v>
      </c>
      <c r="E98" s="4">
        <v>30</v>
      </c>
      <c r="F98" s="32"/>
      <c r="G98" s="3"/>
      <c r="H98" s="32">
        <f t="shared" si="3"/>
        <v>0</v>
      </c>
      <c r="I98" s="32">
        <f t="shared" si="4"/>
        <v>0</v>
      </c>
      <c r="J98" s="32">
        <f t="shared" si="5"/>
        <v>0</v>
      </c>
    </row>
    <row r="99" spans="1:10" ht="30" x14ac:dyDescent="0.25">
      <c r="A99" s="3" t="s">
        <v>974</v>
      </c>
      <c r="B99" s="4" t="s">
        <v>135</v>
      </c>
      <c r="C99" s="4" t="s">
        <v>136</v>
      </c>
      <c r="D99" s="4" t="s">
        <v>645</v>
      </c>
      <c r="E99" s="4">
        <v>5</v>
      </c>
      <c r="F99" s="32"/>
      <c r="G99" s="3"/>
      <c r="H99" s="32">
        <f t="shared" si="3"/>
        <v>0</v>
      </c>
      <c r="I99" s="32">
        <f t="shared" si="4"/>
        <v>0</v>
      </c>
      <c r="J99" s="32">
        <f t="shared" si="5"/>
        <v>0</v>
      </c>
    </row>
    <row r="100" spans="1:10" ht="30" x14ac:dyDescent="0.25">
      <c r="A100" s="3" t="s">
        <v>975</v>
      </c>
      <c r="B100" s="4" t="s">
        <v>137</v>
      </c>
      <c r="C100" s="4" t="s">
        <v>138</v>
      </c>
      <c r="D100" s="4" t="s">
        <v>628</v>
      </c>
      <c r="E100" s="4">
        <v>1</v>
      </c>
      <c r="F100" s="32"/>
      <c r="G100" s="3"/>
      <c r="H100" s="32">
        <f t="shared" si="3"/>
        <v>0</v>
      </c>
      <c r="I100" s="32">
        <f t="shared" si="4"/>
        <v>0</v>
      </c>
      <c r="J100" s="32">
        <f t="shared" si="5"/>
        <v>0</v>
      </c>
    </row>
    <row r="101" spans="1:10" ht="60" x14ac:dyDescent="0.25">
      <c r="A101" s="3" t="s">
        <v>976</v>
      </c>
      <c r="B101" s="4" t="s">
        <v>139</v>
      </c>
      <c r="C101" s="4" t="s">
        <v>140</v>
      </c>
      <c r="D101" s="4" t="s">
        <v>628</v>
      </c>
      <c r="E101" s="4">
        <v>1</v>
      </c>
      <c r="F101" s="32"/>
      <c r="G101" s="3"/>
      <c r="H101" s="32">
        <f t="shared" si="3"/>
        <v>0</v>
      </c>
      <c r="I101" s="32">
        <f t="shared" si="4"/>
        <v>0</v>
      </c>
      <c r="J101" s="32">
        <f t="shared" si="5"/>
        <v>0</v>
      </c>
    </row>
    <row r="102" spans="1:10" ht="30" x14ac:dyDescent="0.25">
      <c r="A102" s="3" t="s">
        <v>977</v>
      </c>
      <c r="B102" s="4" t="s">
        <v>141</v>
      </c>
      <c r="C102" s="4" t="s">
        <v>142</v>
      </c>
      <c r="D102" s="4" t="s">
        <v>628</v>
      </c>
      <c r="E102" s="4">
        <v>1</v>
      </c>
      <c r="F102" s="32"/>
      <c r="G102" s="3"/>
      <c r="H102" s="32">
        <f t="shared" si="3"/>
        <v>0</v>
      </c>
      <c r="I102" s="32">
        <f t="shared" si="4"/>
        <v>0</v>
      </c>
      <c r="J102" s="32">
        <f t="shared" si="5"/>
        <v>0</v>
      </c>
    </row>
    <row r="103" spans="1:10" ht="30" x14ac:dyDescent="0.25">
      <c r="A103" s="3" t="s">
        <v>978</v>
      </c>
      <c r="B103" s="4" t="s">
        <v>143</v>
      </c>
      <c r="C103" s="4" t="s">
        <v>144</v>
      </c>
      <c r="D103" s="4" t="s">
        <v>628</v>
      </c>
      <c r="E103" s="4">
        <v>1</v>
      </c>
      <c r="F103" s="32"/>
      <c r="G103" s="3"/>
      <c r="H103" s="32">
        <f t="shared" si="3"/>
        <v>0</v>
      </c>
      <c r="I103" s="32">
        <f t="shared" si="4"/>
        <v>0</v>
      </c>
      <c r="J103" s="32">
        <f t="shared" si="5"/>
        <v>0</v>
      </c>
    </row>
    <row r="104" spans="1:10" x14ac:dyDescent="0.25">
      <c r="A104" s="3" t="s">
        <v>979</v>
      </c>
      <c r="B104" s="4" t="s">
        <v>145</v>
      </c>
      <c r="C104" s="4" t="s">
        <v>146</v>
      </c>
      <c r="D104" s="4" t="s">
        <v>628</v>
      </c>
      <c r="E104" s="4">
        <v>1</v>
      </c>
      <c r="F104" s="32"/>
      <c r="G104" s="3"/>
      <c r="H104" s="32">
        <f t="shared" si="3"/>
        <v>0</v>
      </c>
      <c r="I104" s="32">
        <f t="shared" si="4"/>
        <v>0</v>
      </c>
      <c r="J104" s="32">
        <f t="shared" si="5"/>
        <v>0</v>
      </c>
    </row>
    <row r="105" spans="1:10" ht="60" x14ac:dyDescent="0.25">
      <c r="A105" s="3" t="s">
        <v>980</v>
      </c>
      <c r="B105" s="4" t="s">
        <v>147</v>
      </c>
      <c r="C105" s="4" t="s">
        <v>148</v>
      </c>
      <c r="D105" s="4" t="s">
        <v>645</v>
      </c>
      <c r="E105" s="4">
        <v>40</v>
      </c>
      <c r="F105" s="32"/>
      <c r="G105" s="3"/>
      <c r="H105" s="32">
        <f t="shared" si="3"/>
        <v>0</v>
      </c>
      <c r="I105" s="32">
        <f t="shared" si="4"/>
        <v>0</v>
      </c>
      <c r="J105" s="32">
        <f t="shared" si="5"/>
        <v>0</v>
      </c>
    </row>
    <row r="106" spans="1:10" ht="90" x14ac:dyDescent="0.25">
      <c r="A106" s="3" t="s">
        <v>981</v>
      </c>
      <c r="B106" s="4" t="s">
        <v>149</v>
      </c>
      <c r="C106" s="4" t="s">
        <v>150</v>
      </c>
      <c r="D106" s="4" t="s">
        <v>645</v>
      </c>
      <c r="E106" s="4">
        <v>30</v>
      </c>
      <c r="F106" s="32"/>
      <c r="G106" s="3"/>
      <c r="H106" s="32">
        <f t="shared" si="3"/>
        <v>0</v>
      </c>
      <c r="I106" s="32">
        <f t="shared" si="4"/>
        <v>0</v>
      </c>
      <c r="J106" s="32">
        <f t="shared" si="5"/>
        <v>0</v>
      </c>
    </row>
    <row r="107" spans="1:10" ht="45" x14ac:dyDescent="0.25">
      <c r="A107" s="3" t="s">
        <v>982</v>
      </c>
      <c r="B107" s="4" t="s">
        <v>151</v>
      </c>
      <c r="C107" s="4" t="s">
        <v>152</v>
      </c>
      <c r="D107" s="4" t="s">
        <v>645</v>
      </c>
      <c r="E107" s="4">
        <v>10</v>
      </c>
      <c r="F107" s="32"/>
      <c r="G107" s="3"/>
      <c r="H107" s="32">
        <f t="shared" si="3"/>
        <v>0</v>
      </c>
      <c r="I107" s="32">
        <f t="shared" si="4"/>
        <v>0</v>
      </c>
      <c r="J107" s="32">
        <f t="shared" si="5"/>
        <v>0</v>
      </c>
    </row>
    <row r="108" spans="1:10" ht="60" x14ac:dyDescent="0.25">
      <c r="A108" s="3" t="s">
        <v>983</v>
      </c>
      <c r="B108" s="4" t="s">
        <v>156</v>
      </c>
      <c r="C108" s="4" t="s">
        <v>157</v>
      </c>
      <c r="D108" s="4" t="s">
        <v>628</v>
      </c>
      <c r="E108" s="4">
        <v>30</v>
      </c>
      <c r="F108" s="32"/>
      <c r="G108" s="3"/>
      <c r="H108" s="32">
        <f t="shared" si="3"/>
        <v>0</v>
      </c>
      <c r="I108" s="32">
        <f t="shared" si="4"/>
        <v>0</v>
      </c>
      <c r="J108" s="32">
        <f t="shared" si="5"/>
        <v>0</v>
      </c>
    </row>
    <row r="109" spans="1:10" ht="45" x14ac:dyDescent="0.25">
      <c r="A109" s="3" t="s">
        <v>984</v>
      </c>
      <c r="B109" s="4" t="s">
        <v>158</v>
      </c>
      <c r="C109" s="4" t="s">
        <v>159</v>
      </c>
      <c r="D109" s="4" t="s">
        <v>628</v>
      </c>
      <c r="E109" s="4">
        <v>10</v>
      </c>
      <c r="F109" s="32"/>
      <c r="G109" s="3"/>
      <c r="H109" s="32">
        <f t="shared" si="3"/>
        <v>0</v>
      </c>
      <c r="I109" s="32">
        <f t="shared" si="4"/>
        <v>0</v>
      </c>
      <c r="J109" s="32">
        <f t="shared" si="5"/>
        <v>0</v>
      </c>
    </row>
    <row r="110" spans="1:10" ht="75" x14ac:dyDescent="0.25">
      <c r="A110" s="3" t="s">
        <v>985</v>
      </c>
      <c r="B110" s="4" t="s">
        <v>160</v>
      </c>
      <c r="C110" s="4" t="s">
        <v>161</v>
      </c>
      <c r="D110" s="4" t="s">
        <v>628</v>
      </c>
      <c r="E110" s="4">
        <v>20</v>
      </c>
      <c r="F110" s="32"/>
      <c r="G110" s="3"/>
      <c r="H110" s="32">
        <f t="shared" si="3"/>
        <v>0</v>
      </c>
      <c r="I110" s="32">
        <f t="shared" si="4"/>
        <v>0</v>
      </c>
      <c r="J110" s="32">
        <f t="shared" si="5"/>
        <v>0</v>
      </c>
    </row>
    <row r="111" spans="1:10" ht="45" x14ac:dyDescent="0.25">
      <c r="A111" s="3" t="s">
        <v>986</v>
      </c>
      <c r="B111" s="4" t="s">
        <v>162</v>
      </c>
      <c r="C111" s="4" t="s">
        <v>163</v>
      </c>
      <c r="D111" s="4" t="s">
        <v>628</v>
      </c>
      <c r="E111" s="4">
        <v>1</v>
      </c>
      <c r="F111" s="32"/>
      <c r="G111" s="3"/>
      <c r="H111" s="32">
        <f t="shared" si="3"/>
        <v>0</v>
      </c>
      <c r="I111" s="32">
        <f t="shared" si="4"/>
        <v>0</v>
      </c>
      <c r="J111" s="32">
        <f t="shared" si="5"/>
        <v>0</v>
      </c>
    </row>
    <row r="112" spans="1:10" ht="30" x14ac:dyDescent="0.25">
      <c r="A112" s="3" t="s">
        <v>987</v>
      </c>
      <c r="B112" s="4" t="s">
        <v>868</v>
      </c>
      <c r="C112" s="4" t="s">
        <v>869</v>
      </c>
      <c r="D112" s="4" t="s">
        <v>847</v>
      </c>
      <c r="E112" s="4">
        <v>1</v>
      </c>
      <c r="F112" s="32"/>
      <c r="G112" s="3"/>
      <c r="H112" s="32">
        <f t="shared" si="3"/>
        <v>0</v>
      </c>
      <c r="I112" s="32">
        <f t="shared" si="4"/>
        <v>0</v>
      </c>
      <c r="J112" s="32">
        <f t="shared" si="5"/>
        <v>0</v>
      </c>
    </row>
    <row r="113" spans="1:10" ht="105" x14ac:dyDescent="0.25">
      <c r="A113" s="3" t="s">
        <v>988</v>
      </c>
      <c r="B113" s="4" t="s">
        <v>164</v>
      </c>
      <c r="C113" s="4" t="s">
        <v>165</v>
      </c>
      <c r="D113" s="4" t="s">
        <v>628</v>
      </c>
      <c r="E113" s="4">
        <v>10</v>
      </c>
      <c r="F113" s="32"/>
      <c r="G113" s="3"/>
      <c r="H113" s="32">
        <f t="shared" si="3"/>
        <v>0</v>
      </c>
      <c r="I113" s="32">
        <f t="shared" si="4"/>
        <v>0</v>
      </c>
      <c r="J113" s="32">
        <f t="shared" si="5"/>
        <v>0</v>
      </c>
    </row>
    <row r="114" spans="1:10" ht="30" x14ac:dyDescent="0.25">
      <c r="A114" s="3" t="s">
        <v>989</v>
      </c>
      <c r="B114" s="4" t="s">
        <v>166</v>
      </c>
      <c r="C114" s="4" t="s">
        <v>167</v>
      </c>
      <c r="D114" s="4" t="s">
        <v>645</v>
      </c>
      <c r="E114" s="4">
        <v>3</v>
      </c>
      <c r="F114" s="32"/>
      <c r="G114" s="3"/>
      <c r="H114" s="32">
        <f t="shared" si="3"/>
        <v>0</v>
      </c>
      <c r="I114" s="32">
        <f t="shared" si="4"/>
        <v>0</v>
      </c>
      <c r="J114" s="32">
        <f t="shared" si="5"/>
        <v>0</v>
      </c>
    </row>
    <row r="115" spans="1:10" ht="45" x14ac:dyDescent="0.25">
      <c r="A115" s="3" t="s">
        <v>990</v>
      </c>
      <c r="B115" s="4" t="s">
        <v>647</v>
      </c>
      <c r="C115" s="4" t="s">
        <v>168</v>
      </c>
      <c r="D115" s="4" t="s">
        <v>645</v>
      </c>
      <c r="E115" s="4">
        <v>55</v>
      </c>
      <c r="F115" s="32"/>
      <c r="G115" s="3"/>
      <c r="H115" s="32">
        <f t="shared" si="3"/>
        <v>0</v>
      </c>
      <c r="I115" s="32">
        <f t="shared" si="4"/>
        <v>0</v>
      </c>
      <c r="J115" s="32">
        <f t="shared" si="5"/>
        <v>0</v>
      </c>
    </row>
    <row r="116" spans="1:10" ht="30" x14ac:dyDescent="0.25">
      <c r="A116" s="3" t="s">
        <v>991</v>
      </c>
      <c r="B116" s="4" t="s">
        <v>169</v>
      </c>
      <c r="C116" s="4" t="s">
        <v>170</v>
      </c>
      <c r="D116" s="4" t="s">
        <v>628</v>
      </c>
      <c r="E116" s="4">
        <v>3</v>
      </c>
      <c r="F116" s="32"/>
      <c r="G116" s="3"/>
      <c r="H116" s="32">
        <f t="shared" si="3"/>
        <v>0</v>
      </c>
      <c r="I116" s="32">
        <f t="shared" si="4"/>
        <v>0</v>
      </c>
      <c r="J116" s="32">
        <f t="shared" si="5"/>
        <v>0</v>
      </c>
    </row>
    <row r="117" spans="1:10" ht="30" x14ac:dyDescent="0.25">
      <c r="A117" s="3" t="s">
        <v>992</v>
      </c>
      <c r="B117" s="4" t="s">
        <v>171</v>
      </c>
      <c r="C117" s="4" t="s">
        <v>172</v>
      </c>
      <c r="D117" s="4" t="s">
        <v>628</v>
      </c>
      <c r="E117" s="4">
        <v>1</v>
      </c>
      <c r="F117" s="32"/>
      <c r="G117" s="3"/>
      <c r="H117" s="32">
        <f t="shared" si="3"/>
        <v>0</v>
      </c>
      <c r="I117" s="32">
        <f t="shared" si="4"/>
        <v>0</v>
      </c>
      <c r="J117" s="32">
        <f t="shared" si="5"/>
        <v>0</v>
      </c>
    </row>
    <row r="118" spans="1:10" x14ac:dyDescent="0.25">
      <c r="A118" s="3" t="s">
        <v>993</v>
      </c>
      <c r="B118" s="4" t="s">
        <v>648</v>
      </c>
      <c r="C118" s="4" t="s">
        <v>173</v>
      </c>
      <c r="D118" s="4" t="s">
        <v>628</v>
      </c>
      <c r="E118" s="4">
        <v>1</v>
      </c>
      <c r="F118" s="32"/>
      <c r="G118" s="3"/>
      <c r="H118" s="32">
        <f t="shared" si="3"/>
        <v>0</v>
      </c>
      <c r="I118" s="32">
        <f t="shared" si="4"/>
        <v>0</v>
      </c>
      <c r="J118" s="32">
        <f t="shared" si="5"/>
        <v>0</v>
      </c>
    </row>
    <row r="119" spans="1:10" x14ac:dyDescent="0.25">
      <c r="A119" s="3" t="s">
        <v>994</v>
      </c>
      <c r="B119" s="4" t="s">
        <v>174</v>
      </c>
      <c r="C119" s="4" t="s">
        <v>175</v>
      </c>
      <c r="D119" s="4" t="s">
        <v>628</v>
      </c>
      <c r="E119" s="4">
        <v>1</v>
      </c>
      <c r="F119" s="32"/>
      <c r="G119" s="3"/>
      <c r="H119" s="32">
        <f t="shared" si="3"/>
        <v>0</v>
      </c>
      <c r="I119" s="32">
        <f t="shared" si="4"/>
        <v>0</v>
      </c>
      <c r="J119" s="32">
        <f t="shared" si="5"/>
        <v>0</v>
      </c>
    </row>
    <row r="120" spans="1:10" ht="135" x14ac:dyDescent="0.25">
      <c r="A120" s="3" t="s">
        <v>995</v>
      </c>
      <c r="B120" s="4" t="s">
        <v>176</v>
      </c>
      <c r="C120" s="4" t="s">
        <v>649</v>
      </c>
      <c r="D120" s="4" t="s">
        <v>645</v>
      </c>
      <c r="E120" s="4">
        <v>1</v>
      </c>
      <c r="F120" s="32"/>
      <c r="G120" s="3"/>
      <c r="H120" s="32">
        <f t="shared" si="3"/>
        <v>0</v>
      </c>
      <c r="I120" s="32">
        <f t="shared" si="4"/>
        <v>0</v>
      </c>
      <c r="J120" s="32">
        <f t="shared" si="5"/>
        <v>0</v>
      </c>
    </row>
    <row r="121" spans="1:10" ht="60" x14ac:dyDescent="0.25">
      <c r="A121" s="3" t="s">
        <v>996</v>
      </c>
      <c r="B121" s="4" t="s">
        <v>177</v>
      </c>
      <c r="C121" s="4" t="s">
        <v>178</v>
      </c>
      <c r="D121" s="4" t="s">
        <v>628</v>
      </c>
      <c r="E121" s="4">
        <v>1</v>
      </c>
      <c r="F121" s="32"/>
      <c r="G121" s="3"/>
      <c r="H121" s="32">
        <f t="shared" si="3"/>
        <v>0</v>
      </c>
      <c r="I121" s="32">
        <f t="shared" si="4"/>
        <v>0</v>
      </c>
      <c r="J121" s="32">
        <f t="shared" si="5"/>
        <v>0</v>
      </c>
    </row>
    <row r="122" spans="1:10" ht="30" x14ac:dyDescent="0.25">
      <c r="A122" s="3" t="s">
        <v>997</v>
      </c>
      <c r="B122" s="4" t="s">
        <v>650</v>
      </c>
      <c r="C122" s="4" t="s">
        <v>179</v>
      </c>
      <c r="D122" s="4" t="s">
        <v>628</v>
      </c>
      <c r="E122" s="4">
        <v>25</v>
      </c>
      <c r="F122" s="32"/>
      <c r="G122" s="3"/>
      <c r="H122" s="32">
        <f t="shared" si="3"/>
        <v>0</v>
      </c>
      <c r="I122" s="32">
        <f t="shared" si="4"/>
        <v>0</v>
      </c>
      <c r="J122" s="32">
        <f t="shared" si="5"/>
        <v>0</v>
      </c>
    </row>
    <row r="123" spans="1:10" ht="60" x14ac:dyDescent="0.25">
      <c r="A123" s="3" t="s">
        <v>998</v>
      </c>
      <c r="B123" s="4" t="s">
        <v>180</v>
      </c>
      <c r="C123" s="4" t="s">
        <v>181</v>
      </c>
      <c r="D123" s="4" t="s">
        <v>628</v>
      </c>
      <c r="E123" s="4">
        <v>1</v>
      </c>
      <c r="F123" s="32"/>
      <c r="G123" s="3"/>
      <c r="H123" s="32">
        <f t="shared" si="3"/>
        <v>0</v>
      </c>
      <c r="I123" s="32">
        <f t="shared" si="4"/>
        <v>0</v>
      </c>
      <c r="J123" s="32">
        <f t="shared" si="5"/>
        <v>0</v>
      </c>
    </row>
    <row r="124" spans="1:10" ht="45" x14ac:dyDescent="0.25">
      <c r="A124" s="3" t="s">
        <v>999</v>
      </c>
      <c r="B124" s="4" t="s">
        <v>182</v>
      </c>
      <c r="C124" s="4" t="s">
        <v>183</v>
      </c>
      <c r="D124" s="4" t="s">
        <v>628</v>
      </c>
      <c r="E124" s="4">
        <v>1</v>
      </c>
      <c r="F124" s="32"/>
      <c r="G124" s="3"/>
      <c r="H124" s="32">
        <f t="shared" si="3"/>
        <v>0</v>
      </c>
      <c r="I124" s="32">
        <f t="shared" si="4"/>
        <v>0</v>
      </c>
      <c r="J124" s="32">
        <f t="shared" si="5"/>
        <v>0</v>
      </c>
    </row>
    <row r="125" spans="1:10" ht="120" x14ac:dyDescent="0.25">
      <c r="A125" s="3" t="s">
        <v>1000</v>
      </c>
      <c r="B125" s="4" t="s">
        <v>652</v>
      </c>
      <c r="C125" s="20" t="s">
        <v>184</v>
      </c>
      <c r="D125" s="4" t="s">
        <v>645</v>
      </c>
      <c r="E125" s="4">
        <v>2</v>
      </c>
      <c r="F125" s="32"/>
      <c r="G125" s="3"/>
      <c r="H125" s="32">
        <f t="shared" si="3"/>
        <v>0</v>
      </c>
      <c r="I125" s="32">
        <f t="shared" si="4"/>
        <v>0</v>
      </c>
      <c r="J125" s="32">
        <f t="shared" si="5"/>
        <v>0</v>
      </c>
    </row>
    <row r="126" spans="1:10" s="11" customFormat="1" ht="60" x14ac:dyDescent="0.25">
      <c r="A126" s="3" t="s">
        <v>1001</v>
      </c>
      <c r="B126" s="15" t="s">
        <v>812</v>
      </c>
      <c r="C126" s="15" t="s">
        <v>813</v>
      </c>
      <c r="D126" s="12" t="s">
        <v>629</v>
      </c>
      <c r="E126" s="13">
        <v>2</v>
      </c>
      <c r="F126" s="32"/>
      <c r="G126" s="3"/>
      <c r="H126" s="32">
        <f t="shared" si="3"/>
        <v>0</v>
      </c>
      <c r="I126" s="32">
        <f t="shared" si="4"/>
        <v>0</v>
      </c>
      <c r="J126" s="32">
        <f t="shared" si="5"/>
        <v>0</v>
      </c>
    </row>
    <row r="127" spans="1:10" s="11" customFormat="1" ht="75" x14ac:dyDescent="0.25">
      <c r="A127" s="3" t="s">
        <v>1002</v>
      </c>
      <c r="B127" s="15" t="s">
        <v>815</v>
      </c>
      <c r="C127" s="16" t="s">
        <v>816</v>
      </c>
      <c r="D127" s="12" t="s">
        <v>629</v>
      </c>
      <c r="E127" s="13">
        <v>15</v>
      </c>
      <c r="F127" s="32"/>
      <c r="G127" s="3"/>
      <c r="H127" s="32">
        <f t="shared" si="3"/>
        <v>0</v>
      </c>
      <c r="I127" s="32">
        <f t="shared" si="4"/>
        <v>0</v>
      </c>
      <c r="J127" s="32">
        <f t="shared" si="5"/>
        <v>0</v>
      </c>
    </row>
    <row r="128" spans="1:10" s="11" customFormat="1" ht="30" x14ac:dyDescent="0.25">
      <c r="A128" s="3" t="s">
        <v>1003</v>
      </c>
      <c r="B128" s="15" t="s">
        <v>837</v>
      </c>
      <c r="C128" s="16"/>
      <c r="D128" s="14" t="s">
        <v>629</v>
      </c>
      <c r="E128" s="13">
        <v>5</v>
      </c>
      <c r="F128" s="32"/>
      <c r="G128" s="3"/>
      <c r="H128" s="32">
        <f t="shared" si="3"/>
        <v>0</v>
      </c>
      <c r="I128" s="32">
        <f t="shared" si="4"/>
        <v>0</v>
      </c>
      <c r="J128" s="32">
        <f t="shared" si="5"/>
        <v>0</v>
      </c>
    </row>
    <row r="129" spans="1:10" s="11" customFormat="1" ht="105" x14ac:dyDescent="0.25">
      <c r="A129" s="3" t="s">
        <v>1004</v>
      </c>
      <c r="B129" s="15" t="s">
        <v>836</v>
      </c>
      <c r="C129" s="17" t="s">
        <v>842</v>
      </c>
      <c r="D129" s="12" t="s">
        <v>629</v>
      </c>
      <c r="E129" s="13">
        <v>20</v>
      </c>
      <c r="F129" s="32"/>
      <c r="G129" s="3"/>
      <c r="H129" s="32">
        <f t="shared" si="3"/>
        <v>0</v>
      </c>
      <c r="I129" s="32">
        <f t="shared" si="4"/>
        <v>0</v>
      </c>
      <c r="J129" s="32">
        <f t="shared" si="5"/>
        <v>0</v>
      </c>
    </row>
    <row r="130" spans="1:10" s="11" customFormat="1" x14ac:dyDescent="0.25">
      <c r="A130" s="3" t="s">
        <v>1005</v>
      </c>
      <c r="B130" s="15" t="s">
        <v>838</v>
      </c>
      <c r="C130" s="17" t="s">
        <v>840</v>
      </c>
      <c r="D130" s="14" t="s">
        <v>629</v>
      </c>
      <c r="E130" s="13">
        <v>10</v>
      </c>
      <c r="F130" s="32"/>
      <c r="G130" s="3"/>
      <c r="H130" s="32">
        <f t="shared" si="3"/>
        <v>0</v>
      </c>
      <c r="I130" s="32">
        <f t="shared" si="4"/>
        <v>0</v>
      </c>
      <c r="J130" s="32">
        <f t="shared" si="5"/>
        <v>0</v>
      </c>
    </row>
    <row r="131" spans="1:10" s="11" customFormat="1" ht="30" x14ac:dyDescent="0.25">
      <c r="A131" s="3" t="s">
        <v>1006</v>
      </c>
      <c r="B131" s="19" t="s">
        <v>839</v>
      </c>
      <c r="C131" s="17" t="s">
        <v>841</v>
      </c>
      <c r="D131" s="14" t="s">
        <v>629</v>
      </c>
      <c r="E131" s="13">
        <v>1</v>
      </c>
      <c r="F131" s="32"/>
      <c r="G131" s="3"/>
      <c r="H131" s="32">
        <f t="shared" ref="H131:H194" si="6">E131*F131</f>
        <v>0</v>
      </c>
      <c r="I131" s="32">
        <f t="shared" ref="I131:I194" si="7">H131*(G131/100)</f>
        <v>0</v>
      </c>
      <c r="J131" s="32">
        <f t="shared" ref="J131:J194" si="8">H131+I131</f>
        <v>0</v>
      </c>
    </row>
    <row r="132" spans="1:10" s="11" customFormat="1" ht="60" x14ac:dyDescent="0.25">
      <c r="A132" s="3" t="s">
        <v>1007</v>
      </c>
      <c r="B132" s="15" t="s">
        <v>819</v>
      </c>
      <c r="C132" s="15" t="s">
        <v>820</v>
      </c>
      <c r="D132" s="12" t="s">
        <v>629</v>
      </c>
      <c r="E132" s="13">
        <v>5</v>
      </c>
      <c r="F132" s="32"/>
      <c r="G132" s="3"/>
      <c r="H132" s="32">
        <f t="shared" si="6"/>
        <v>0</v>
      </c>
      <c r="I132" s="32">
        <f t="shared" si="7"/>
        <v>0</v>
      </c>
      <c r="J132" s="32">
        <f t="shared" si="8"/>
        <v>0</v>
      </c>
    </row>
    <row r="133" spans="1:10" s="11" customFormat="1" ht="75" x14ac:dyDescent="0.25">
      <c r="A133" s="3" t="s">
        <v>1008</v>
      </c>
      <c r="B133" s="15" t="s">
        <v>822</v>
      </c>
      <c r="C133" s="19" t="s">
        <v>823</v>
      </c>
      <c r="D133" s="12" t="s">
        <v>629</v>
      </c>
      <c r="E133" s="13">
        <v>15</v>
      </c>
      <c r="F133" s="32"/>
      <c r="G133" s="3"/>
      <c r="H133" s="32">
        <f t="shared" si="6"/>
        <v>0</v>
      </c>
      <c r="I133" s="32">
        <f t="shared" si="7"/>
        <v>0</v>
      </c>
      <c r="J133" s="32">
        <f t="shared" si="8"/>
        <v>0</v>
      </c>
    </row>
    <row r="134" spans="1:10" s="11" customFormat="1" ht="45" x14ac:dyDescent="0.25">
      <c r="A134" s="3" t="s">
        <v>1009</v>
      </c>
      <c r="B134" s="15" t="s">
        <v>825</v>
      </c>
      <c r="C134" s="18" t="s">
        <v>826</v>
      </c>
      <c r="D134" s="12" t="s">
        <v>629</v>
      </c>
      <c r="E134" s="13">
        <v>1</v>
      </c>
      <c r="F134" s="32"/>
      <c r="G134" s="3"/>
      <c r="H134" s="32">
        <f t="shared" si="6"/>
        <v>0</v>
      </c>
      <c r="I134" s="32">
        <f t="shared" si="7"/>
        <v>0</v>
      </c>
      <c r="J134" s="32">
        <f t="shared" si="8"/>
        <v>0</v>
      </c>
    </row>
    <row r="135" spans="1:10" s="11" customFormat="1" ht="45" x14ac:dyDescent="0.25">
      <c r="A135" s="3" t="s">
        <v>1010</v>
      </c>
      <c r="B135" s="15" t="s">
        <v>828</v>
      </c>
      <c r="C135" s="18" t="s">
        <v>829</v>
      </c>
      <c r="D135" s="12" t="s">
        <v>629</v>
      </c>
      <c r="E135" s="13">
        <v>1</v>
      </c>
      <c r="F135" s="32"/>
      <c r="G135" s="3"/>
      <c r="H135" s="32">
        <f t="shared" si="6"/>
        <v>0</v>
      </c>
      <c r="I135" s="32">
        <f t="shared" si="7"/>
        <v>0</v>
      </c>
      <c r="J135" s="32">
        <f t="shared" si="8"/>
        <v>0</v>
      </c>
    </row>
    <row r="136" spans="1:10" s="11" customFormat="1" ht="45" x14ac:dyDescent="0.25">
      <c r="A136" s="3" t="s">
        <v>1011</v>
      </c>
      <c r="B136" s="15" t="s">
        <v>831</v>
      </c>
      <c r="C136" s="15" t="s">
        <v>832</v>
      </c>
      <c r="D136" s="12" t="s">
        <v>629</v>
      </c>
      <c r="E136" s="13">
        <v>1</v>
      </c>
      <c r="F136" s="32"/>
      <c r="G136" s="3"/>
      <c r="H136" s="32">
        <f t="shared" si="6"/>
        <v>0</v>
      </c>
      <c r="I136" s="32">
        <f t="shared" si="7"/>
        <v>0</v>
      </c>
      <c r="J136" s="32">
        <f t="shared" si="8"/>
        <v>0</v>
      </c>
    </row>
    <row r="137" spans="1:10" s="11" customFormat="1" ht="45" x14ac:dyDescent="0.25">
      <c r="A137" s="3" t="s">
        <v>1012</v>
      </c>
      <c r="B137" s="15" t="s">
        <v>834</v>
      </c>
      <c r="C137" s="16" t="s">
        <v>835</v>
      </c>
      <c r="D137" s="12" t="s">
        <v>629</v>
      </c>
      <c r="E137" s="13">
        <v>5</v>
      </c>
      <c r="F137" s="32"/>
      <c r="G137" s="3"/>
      <c r="H137" s="32">
        <f t="shared" si="6"/>
        <v>0</v>
      </c>
      <c r="I137" s="32">
        <f t="shared" si="7"/>
        <v>0</v>
      </c>
      <c r="J137" s="32">
        <f t="shared" si="8"/>
        <v>0</v>
      </c>
    </row>
    <row r="138" spans="1:10" s="11" customFormat="1" x14ac:dyDescent="0.25">
      <c r="A138" s="3" t="s">
        <v>1013</v>
      </c>
      <c r="B138" s="19"/>
      <c r="C138" s="17" t="s">
        <v>843</v>
      </c>
      <c r="D138" s="17"/>
      <c r="E138" s="17"/>
      <c r="F138" s="32"/>
      <c r="G138" s="3"/>
      <c r="H138" s="32">
        <f t="shared" si="6"/>
        <v>0</v>
      </c>
      <c r="I138" s="32">
        <f t="shared" si="7"/>
        <v>0</v>
      </c>
      <c r="J138" s="32">
        <f t="shared" si="8"/>
        <v>0</v>
      </c>
    </row>
    <row r="139" spans="1:10" s="11" customFormat="1" ht="30" x14ac:dyDescent="0.25">
      <c r="A139" s="3" t="s">
        <v>1014</v>
      </c>
      <c r="B139" s="19" t="s">
        <v>843</v>
      </c>
      <c r="C139" s="17"/>
      <c r="D139" s="17"/>
      <c r="E139" s="21"/>
      <c r="F139" s="32"/>
      <c r="G139" s="3"/>
      <c r="H139" s="32">
        <f t="shared" si="6"/>
        <v>0</v>
      </c>
      <c r="I139" s="32">
        <f t="shared" si="7"/>
        <v>0</v>
      </c>
      <c r="J139" s="32">
        <f t="shared" si="8"/>
        <v>0</v>
      </c>
    </row>
    <row r="140" spans="1:10" s="11" customFormat="1" ht="45" x14ac:dyDescent="0.25">
      <c r="A140" s="3" t="s">
        <v>1015</v>
      </c>
      <c r="B140" s="19" t="s">
        <v>845</v>
      </c>
      <c r="C140" s="17" t="s">
        <v>846</v>
      </c>
      <c r="D140" s="17" t="s">
        <v>847</v>
      </c>
      <c r="E140" s="21">
        <v>2</v>
      </c>
      <c r="F140" s="32"/>
      <c r="G140" s="3"/>
      <c r="H140" s="32">
        <f t="shared" si="6"/>
        <v>0</v>
      </c>
      <c r="I140" s="32">
        <f t="shared" si="7"/>
        <v>0</v>
      </c>
      <c r="J140" s="32">
        <f t="shared" si="8"/>
        <v>0</v>
      </c>
    </row>
    <row r="141" spans="1:10" ht="150" x14ac:dyDescent="0.25">
      <c r="A141" s="3" t="s">
        <v>1016</v>
      </c>
      <c r="B141" s="4" t="s">
        <v>849</v>
      </c>
      <c r="C141" s="4" t="s">
        <v>850</v>
      </c>
      <c r="D141" s="4" t="s">
        <v>629</v>
      </c>
      <c r="E141" s="4">
        <v>2</v>
      </c>
      <c r="F141" s="32"/>
      <c r="G141" s="3"/>
      <c r="H141" s="32">
        <f t="shared" si="6"/>
        <v>0</v>
      </c>
      <c r="I141" s="32">
        <f t="shared" si="7"/>
        <v>0</v>
      </c>
      <c r="J141" s="32">
        <f t="shared" si="8"/>
        <v>0</v>
      </c>
    </row>
    <row r="142" spans="1:10" x14ac:dyDescent="0.25">
      <c r="A142" s="3"/>
      <c r="B142" s="7" t="s">
        <v>651</v>
      </c>
      <c r="C142" s="4"/>
      <c r="D142" s="4"/>
      <c r="E142" s="4"/>
      <c r="F142" s="32"/>
      <c r="G142" s="3"/>
      <c r="H142" s="32"/>
      <c r="I142" s="32"/>
      <c r="J142" s="32"/>
    </row>
    <row r="143" spans="1:10" ht="60" x14ac:dyDescent="0.25">
      <c r="A143" s="3" t="s">
        <v>1017</v>
      </c>
      <c r="B143" s="4" t="s">
        <v>185</v>
      </c>
      <c r="C143" s="4" t="s">
        <v>186</v>
      </c>
      <c r="D143" s="4" t="s">
        <v>628</v>
      </c>
      <c r="E143" s="4">
        <v>80</v>
      </c>
      <c r="F143" s="32"/>
      <c r="G143" s="3"/>
      <c r="H143" s="32">
        <f t="shared" si="6"/>
        <v>0</v>
      </c>
      <c r="I143" s="32">
        <f t="shared" si="7"/>
        <v>0</v>
      </c>
      <c r="J143" s="32">
        <f t="shared" si="8"/>
        <v>0</v>
      </c>
    </row>
    <row r="144" spans="1:10" ht="45" x14ac:dyDescent="0.25">
      <c r="A144" s="3" t="s">
        <v>1018</v>
      </c>
      <c r="B144" s="4" t="s">
        <v>653</v>
      </c>
      <c r="C144" s="4" t="s">
        <v>187</v>
      </c>
      <c r="D144" s="4" t="s">
        <v>628</v>
      </c>
      <c r="E144" s="4">
        <v>5</v>
      </c>
      <c r="F144" s="32"/>
      <c r="G144" s="3"/>
      <c r="H144" s="32">
        <f t="shared" si="6"/>
        <v>0</v>
      </c>
      <c r="I144" s="32">
        <f t="shared" si="7"/>
        <v>0</v>
      </c>
      <c r="J144" s="32">
        <f t="shared" si="8"/>
        <v>0</v>
      </c>
    </row>
    <row r="145" spans="1:10" ht="150" x14ac:dyDescent="0.25">
      <c r="A145" s="3" t="s">
        <v>1019</v>
      </c>
      <c r="B145" s="4" t="s">
        <v>188</v>
      </c>
      <c r="C145" s="4" t="s">
        <v>654</v>
      </c>
      <c r="D145" s="4" t="s">
        <v>629</v>
      </c>
      <c r="E145" s="4">
        <v>3</v>
      </c>
      <c r="F145" s="32"/>
      <c r="G145" s="3"/>
      <c r="H145" s="32">
        <f t="shared" si="6"/>
        <v>0</v>
      </c>
      <c r="I145" s="32">
        <f t="shared" si="7"/>
        <v>0</v>
      </c>
      <c r="J145" s="32">
        <f t="shared" si="8"/>
        <v>0</v>
      </c>
    </row>
    <row r="146" spans="1:10" ht="45" x14ac:dyDescent="0.25">
      <c r="A146" s="3" t="s">
        <v>1020</v>
      </c>
      <c r="B146" s="4" t="s">
        <v>655</v>
      </c>
      <c r="C146" s="4" t="s">
        <v>189</v>
      </c>
      <c r="D146" s="4" t="s">
        <v>629</v>
      </c>
      <c r="E146" s="4">
        <v>1</v>
      </c>
      <c r="F146" s="32"/>
      <c r="G146" s="3"/>
      <c r="H146" s="32">
        <f t="shared" si="6"/>
        <v>0</v>
      </c>
      <c r="I146" s="32">
        <f t="shared" si="7"/>
        <v>0</v>
      </c>
      <c r="J146" s="32">
        <f t="shared" si="8"/>
        <v>0</v>
      </c>
    </row>
    <row r="147" spans="1:10" ht="30" x14ac:dyDescent="0.25">
      <c r="A147" s="3" t="s">
        <v>1021</v>
      </c>
      <c r="B147" s="4" t="s">
        <v>190</v>
      </c>
      <c r="C147" s="4" t="s">
        <v>191</v>
      </c>
      <c r="D147" s="4" t="s">
        <v>628</v>
      </c>
      <c r="E147" s="4">
        <v>2</v>
      </c>
      <c r="F147" s="32"/>
      <c r="G147" s="3"/>
      <c r="H147" s="32">
        <f t="shared" si="6"/>
        <v>0</v>
      </c>
      <c r="I147" s="32">
        <f t="shared" si="7"/>
        <v>0</v>
      </c>
      <c r="J147" s="32">
        <f t="shared" si="8"/>
        <v>0</v>
      </c>
    </row>
    <row r="148" spans="1:10" ht="60" x14ac:dyDescent="0.25">
      <c r="A148" s="3" t="s">
        <v>1022</v>
      </c>
      <c r="B148" s="4" t="s">
        <v>192</v>
      </c>
      <c r="C148" s="4" t="s">
        <v>193</v>
      </c>
      <c r="D148" s="4" t="s">
        <v>629</v>
      </c>
      <c r="E148" s="4">
        <v>60</v>
      </c>
      <c r="F148" s="32"/>
      <c r="G148" s="3"/>
      <c r="H148" s="32">
        <f t="shared" si="6"/>
        <v>0</v>
      </c>
      <c r="I148" s="32">
        <f t="shared" si="7"/>
        <v>0</v>
      </c>
      <c r="J148" s="32">
        <f t="shared" si="8"/>
        <v>0</v>
      </c>
    </row>
    <row r="149" spans="1:10" ht="30" x14ac:dyDescent="0.25">
      <c r="A149" s="3" t="s">
        <v>1023</v>
      </c>
      <c r="B149" s="4" t="s">
        <v>656</v>
      </c>
      <c r="C149" s="4" t="s">
        <v>657</v>
      </c>
      <c r="D149" s="4" t="s">
        <v>628</v>
      </c>
      <c r="E149" s="4">
        <v>10</v>
      </c>
      <c r="F149" s="32"/>
      <c r="G149" s="3"/>
      <c r="H149" s="32">
        <f t="shared" si="6"/>
        <v>0</v>
      </c>
      <c r="I149" s="32">
        <f t="shared" si="7"/>
        <v>0</v>
      </c>
      <c r="J149" s="32">
        <f t="shared" si="8"/>
        <v>0</v>
      </c>
    </row>
    <row r="150" spans="1:10" ht="135" x14ac:dyDescent="0.25">
      <c r="A150" s="3" t="s">
        <v>1024</v>
      </c>
      <c r="B150" s="4" t="s">
        <v>658</v>
      </c>
      <c r="C150" s="4" t="s">
        <v>194</v>
      </c>
      <c r="D150" s="4" t="s">
        <v>628</v>
      </c>
      <c r="E150" s="4">
        <v>40</v>
      </c>
      <c r="F150" s="32"/>
      <c r="G150" s="3"/>
      <c r="H150" s="32">
        <f t="shared" si="6"/>
        <v>0</v>
      </c>
      <c r="I150" s="32">
        <f t="shared" si="7"/>
        <v>0</v>
      </c>
      <c r="J150" s="32">
        <f t="shared" si="8"/>
        <v>0</v>
      </c>
    </row>
    <row r="151" spans="1:10" ht="105" x14ac:dyDescent="0.25">
      <c r="A151" s="3" t="s">
        <v>1025</v>
      </c>
      <c r="B151" s="4" t="s">
        <v>195</v>
      </c>
      <c r="C151" s="4" t="s">
        <v>196</v>
      </c>
      <c r="D151" s="4" t="s">
        <v>629</v>
      </c>
      <c r="E151" s="4">
        <v>5</v>
      </c>
      <c r="F151" s="32"/>
      <c r="G151" s="3"/>
      <c r="H151" s="32">
        <f t="shared" si="6"/>
        <v>0</v>
      </c>
      <c r="I151" s="32">
        <f t="shared" si="7"/>
        <v>0</v>
      </c>
      <c r="J151" s="32">
        <f t="shared" si="8"/>
        <v>0</v>
      </c>
    </row>
    <row r="152" spans="1:10" ht="105" x14ac:dyDescent="0.25">
      <c r="A152" s="3" t="s">
        <v>1026</v>
      </c>
      <c r="B152" s="4" t="s">
        <v>197</v>
      </c>
      <c r="C152" s="4" t="s">
        <v>198</v>
      </c>
      <c r="D152" s="4" t="s">
        <v>629</v>
      </c>
      <c r="E152" s="4">
        <v>1</v>
      </c>
      <c r="F152" s="32"/>
      <c r="G152" s="3"/>
      <c r="H152" s="32">
        <f t="shared" si="6"/>
        <v>0</v>
      </c>
      <c r="I152" s="32">
        <f t="shared" si="7"/>
        <v>0</v>
      </c>
      <c r="J152" s="32">
        <f t="shared" si="8"/>
        <v>0</v>
      </c>
    </row>
    <row r="153" spans="1:10" ht="30" x14ac:dyDescent="0.25">
      <c r="A153" s="3" t="s">
        <v>1027</v>
      </c>
      <c r="B153" s="4" t="s">
        <v>199</v>
      </c>
      <c r="C153" s="4" t="s">
        <v>200</v>
      </c>
      <c r="D153" s="4" t="s">
        <v>629</v>
      </c>
      <c r="E153" s="4">
        <v>3</v>
      </c>
      <c r="F153" s="32"/>
      <c r="G153" s="3"/>
      <c r="H153" s="32">
        <f t="shared" si="6"/>
        <v>0</v>
      </c>
      <c r="I153" s="32">
        <f t="shared" si="7"/>
        <v>0</v>
      </c>
      <c r="J153" s="32">
        <f t="shared" si="8"/>
        <v>0</v>
      </c>
    </row>
    <row r="154" spans="1:10" ht="105" x14ac:dyDescent="0.25">
      <c r="A154" s="3" t="s">
        <v>1028</v>
      </c>
      <c r="B154" s="4" t="s">
        <v>201</v>
      </c>
      <c r="C154" s="4" t="s">
        <v>202</v>
      </c>
      <c r="D154" s="4" t="s">
        <v>628</v>
      </c>
      <c r="E154" s="4">
        <v>15</v>
      </c>
      <c r="F154" s="32"/>
      <c r="G154" s="3"/>
      <c r="H154" s="32">
        <f t="shared" si="6"/>
        <v>0</v>
      </c>
      <c r="I154" s="32">
        <f t="shared" si="7"/>
        <v>0</v>
      </c>
      <c r="J154" s="32">
        <f t="shared" si="8"/>
        <v>0</v>
      </c>
    </row>
    <row r="155" spans="1:10" ht="60" x14ac:dyDescent="0.25">
      <c r="A155" s="3" t="s">
        <v>1029</v>
      </c>
      <c r="B155" s="4" t="s">
        <v>203</v>
      </c>
      <c r="C155" s="4" t="s">
        <v>204</v>
      </c>
      <c r="D155" s="4" t="s">
        <v>628</v>
      </c>
      <c r="E155" s="4">
        <v>11</v>
      </c>
      <c r="F155" s="32"/>
      <c r="G155" s="3"/>
      <c r="H155" s="32">
        <f t="shared" si="6"/>
        <v>0</v>
      </c>
      <c r="I155" s="32">
        <f t="shared" si="7"/>
        <v>0</v>
      </c>
      <c r="J155" s="32">
        <f t="shared" si="8"/>
        <v>0</v>
      </c>
    </row>
    <row r="156" spans="1:10" ht="105" x14ac:dyDescent="0.25">
      <c r="A156" s="3" t="s">
        <v>1030</v>
      </c>
      <c r="B156" s="4" t="s">
        <v>205</v>
      </c>
      <c r="C156" s="4" t="s">
        <v>659</v>
      </c>
      <c r="D156" s="4" t="s">
        <v>628</v>
      </c>
      <c r="E156" s="4">
        <v>5</v>
      </c>
      <c r="F156" s="32"/>
      <c r="G156" s="3"/>
      <c r="H156" s="32">
        <f t="shared" si="6"/>
        <v>0</v>
      </c>
      <c r="I156" s="32">
        <f t="shared" si="7"/>
        <v>0</v>
      </c>
      <c r="J156" s="32">
        <f t="shared" si="8"/>
        <v>0</v>
      </c>
    </row>
    <row r="157" spans="1:10" ht="120" x14ac:dyDescent="0.25">
      <c r="A157" s="3" t="s">
        <v>1031</v>
      </c>
      <c r="B157" s="4" t="s">
        <v>206</v>
      </c>
      <c r="C157" s="4" t="s">
        <v>660</v>
      </c>
      <c r="D157" s="4" t="s">
        <v>629</v>
      </c>
      <c r="E157" s="4">
        <v>5</v>
      </c>
      <c r="F157" s="32"/>
      <c r="G157" s="3"/>
      <c r="H157" s="32">
        <f t="shared" si="6"/>
        <v>0</v>
      </c>
      <c r="I157" s="32">
        <f t="shared" si="7"/>
        <v>0</v>
      </c>
      <c r="J157" s="32">
        <f t="shared" si="8"/>
        <v>0</v>
      </c>
    </row>
    <row r="158" spans="1:10" x14ac:dyDescent="0.25">
      <c r="A158" s="3" t="s">
        <v>1032</v>
      </c>
      <c r="B158" s="4" t="s">
        <v>661</v>
      </c>
      <c r="C158" s="4" t="s">
        <v>207</v>
      </c>
      <c r="D158" s="4" t="s">
        <v>628</v>
      </c>
      <c r="E158" s="4">
        <v>1</v>
      </c>
      <c r="F158" s="32"/>
      <c r="G158" s="3"/>
      <c r="H158" s="32">
        <f t="shared" si="6"/>
        <v>0</v>
      </c>
      <c r="I158" s="32">
        <f t="shared" si="7"/>
        <v>0</v>
      </c>
      <c r="J158" s="32">
        <f t="shared" si="8"/>
        <v>0</v>
      </c>
    </row>
    <row r="159" spans="1:10" ht="30" x14ac:dyDescent="0.25">
      <c r="A159" s="3" t="s">
        <v>1033</v>
      </c>
      <c r="B159" s="4" t="s">
        <v>208</v>
      </c>
      <c r="C159" s="4" t="s">
        <v>209</v>
      </c>
      <c r="D159" s="4" t="s">
        <v>629</v>
      </c>
      <c r="E159" s="4">
        <v>14</v>
      </c>
      <c r="F159" s="32"/>
      <c r="G159" s="3"/>
      <c r="H159" s="32">
        <f t="shared" si="6"/>
        <v>0</v>
      </c>
      <c r="I159" s="32">
        <f t="shared" si="7"/>
        <v>0</v>
      </c>
      <c r="J159" s="32">
        <f t="shared" si="8"/>
        <v>0</v>
      </c>
    </row>
    <row r="160" spans="1:10" x14ac:dyDescent="0.25">
      <c r="A160" s="3" t="s">
        <v>1034</v>
      </c>
      <c r="B160" s="4" t="s">
        <v>210</v>
      </c>
      <c r="C160" s="4" t="s">
        <v>211</v>
      </c>
      <c r="D160" s="4" t="s">
        <v>628</v>
      </c>
      <c r="E160" s="4">
        <v>10</v>
      </c>
      <c r="F160" s="32"/>
      <c r="G160" s="3"/>
      <c r="H160" s="32">
        <f t="shared" si="6"/>
        <v>0</v>
      </c>
      <c r="I160" s="32">
        <f t="shared" si="7"/>
        <v>0</v>
      </c>
      <c r="J160" s="32">
        <f t="shared" si="8"/>
        <v>0</v>
      </c>
    </row>
    <row r="161" spans="1:10" ht="30" x14ac:dyDescent="0.25">
      <c r="A161" s="3" t="s">
        <v>1035</v>
      </c>
      <c r="B161" s="4" t="s">
        <v>212</v>
      </c>
      <c r="C161" s="4" t="s">
        <v>213</v>
      </c>
      <c r="D161" s="4" t="s">
        <v>628</v>
      </c>
      <c r="E161" s="4">
        <v>6</v>
      </c>
      <c r="F161" s="32"/>
      <c r="G161" s="3"/>
      <c r="H161" s="32">
        <f t="shared" si="6"/>
        <v>0</v>
      </c>
      <c r="I161" s="32">
        <f t="shared" si="7"/>
        <v>0</v>
      </c>
      <c r="J161" s="32">
        <f t="shared" si="8"/>
        <v>0</v>
      </c>
    </row>
    <row r="162" spans="1:10" ht="30" x14ac:dyDescent="0.25">
      <c r="A162" s="3" t="s">
        <v>1036</v>
      </c>
      <c r="B162" s="4" t="s">
        <v>663</v>
      </c>
      <c r="C162" s="4" t="s">
        <v>662</v>
      </c>
      <c r="D162" s="4" t="s">
        <v>629</v>
      </c>
      <c r="E162" s="4">
        <v>20</v>
      </c>
      <c r="F162" s="32"/>
      <c r="G162" s="3"/>
      <c r="H162" s="32">
        <f t="shared" si="6"/>
        <v>0</v>
      </c>
      <c r="I162" s="32">
        <f t="shared" si="7"/>
        <v>0</v>
      </c>
      <c r="J162" s="32">
        <f t="shared" si="8"/>
        <v>0</v>
      </c>
    </row>
    <row r="163" spans="1:10" ht="30" x14ac:dyDescent="0.25">
      <c r="A163" s="3" t="s">
        <v>1037</v>
      </c>
      <c r="B163" s="4" t="s">
        <v>1275</v>
      </c>
      <c r="C163" s="4" t="s">
        <v>726</v>
      </c>
      <c r="D163" s="4" t="s">
        <v>628</v>
      </c>
      <c r="E163" s="4">
        <v>1</v>
      </c>
      <c r="F163" s="32"/>
      <c r="G163" s="3"/>
      <c r="H163" s="32">
        <f t="shared" si="6"/>
        <v>0</v>
      </c>
      <c r="I163" s="32">
        <f t="shared" si="7"/>
        <v>0</v>
      </c>
      <c r="J163" s="32">
        <f t="shared" si="8"/>
        <v>0</v>
      </c>
    </row>
    <row r="164" spans="1:10" ht="30" x14ac:dyDescent="0.25">
      <c r="A164" s="3" t="s">
        <v>1038</v>
      </c>
      <c r="B164" s="4" t="s">
        <v>214</v>
      </c>
      <c r="C164" s="4" t="s">
        <v>665</v>
      </c>
      <c r="D164" s="4" t="s">
        <v>629</v>
      </c>
      <c r="E164" s="4">
        <v>15</v>
      </c>
      <c r="F164" s="32"/>
      <c r="G164" s="3"/>
      <c r="H164" s="32">
        <f t="shared" si="6"/>
        <v>0</v>
      </c>
      <c r="I164" s="32">
        <f t="shared" si="7"/>
        <v>0</v>
      </c>
      <c r="J164" s="32">
        <f t="shared" si="8"/>
        <v>0</v>
      </c>
    </row>
    <row r="165" spans="1:10" ht="45" x14ac:dyDescent="0.25">
      <c r="A165" s="3" t="s">
        <v>1039</v>
      </c>
      <c r="B165" s="4" t="s">
        <v>215</v>
      </c>
      <c r="C165" s="4" t="s">
        <v>664</v>
      </c>
      <c r="D165" s="4" t="s">
        <v>628</v>
      </c>
      <c r="E165" s="4">
        <v>5</v>
      </c>
      <c r="F165" s="32"/>
      <c r="G165" s="3"/>
      <c r="H165" s="32">
        <f t="shared" si="6"/>
        <v>0</v>
      </c>
      <c r="I165" s="32">
        <f t="shared" si="7"/>
        <v>0</v>
      </c>
      <c r="J165" s="32">
        <f t="shared" si="8"/>
        <v>0</v>
      </c>
    </row>
    <row r="166" spans="1:10" ht="30" x14ac:dyDescent="0.25">
      <c r="A166" s="3" t="s">
        <v>1040</v>
      </c>
      <c r="B166" s="4" t="s">
        <v>666</v>
      </c>
      <c r="C166" s="4" t="s">
        <v>667</v>
      </c>
      <c r="D166" s="4" t="s">
        <v>628</v>
      </c>
      <c r="E166" s="4">
        <v>20</v>
      </c>
      <c r="F166" s="32"/>
      <c r="G166" s="3"/>
      <c r="H166" s="32">
        <f t="shared" si="6"/>
        <v>0</v>
      </c>
      <c r="I166" s="32">
        <f t="shared" si="7"/>
        <v>0</v>
      </c>
      <c r="J166" s="32">
        <f t="shared" si="8"/>
        <v>0</v>
      </c>
    </row>
    <row r="167" spans="1:10" ht="90" x14ac:dyDescent="0.25">
      <c r="A167" s="3" t="s">
        <v>1041</v>
      </c>
      <c r="B167" s="4" t="s">
        <v>216</v>
      </c>
      <c r="C167" s="4" t="s">
        <v>217</v>
      </c>
      <c r="D167" s="4" t="s">
        <v>628</v>
      </c>
      <c r="E167" s="4">
        <v>30</v>
      </c>
      <c r="F167" s="32"/>
      <c r="G167" s="3"/>
      <c r="H167" s="32">
        <f t="shared" si="6"/>
        <v>0</v>
      </c>
      <c r="I167" s="32">
        <f t="shared" si="7"/>
        <v>0</v>
      </c>
      <c r="J167" s="32">
        <f t="shared" si="8"/>
        <v>0</v>
      </c>
    </row>
    <row r="168" spans="1:10" ht="45" x14ac:dyDescent="0.25">
      <c r="A168" s="3" t="s">
        <v>1042</v>
      </c>
      <c r="B168" s="4" t="s">
        <v>218</v>
      </c>
      <c r="C168" s="4" t="s">
        <v>668</v>
      </c>
      <c r="D168" s="4" t="s">
        <v>629</v>
      </c>
      <c r="E168" s="4">
        <v>2</v>
      </c>
      <c r="F168" s="32"/>
      <c r="G168" s="3"/>
      <c r="H168" s="32">
        <f t="shared" si="6"/>
        <v>0</v>
      </c>
      <c r="I168" s="32">
        <f t="shared" si="7"/>
        <v>0</v>
      </c>
      <c r="J168" s="32">
        <f t="shared" si="8"/>
        <v>0</v>
      </c>
    </row>
    <row r="169" spans="1:10" ht="30" x14ac:dyDescent="0.25">
      <c r="A169" s="3" t="s">
        <v>1043</v>
      </c>
      <c r="B169" s="4" t="s">
        <v>219</v>
      </c>
      <c r="C169" s="4" t="s">
        <v>220</v>
      </c>
      <c r="D169" s="4" t="s">
        <v>628</v>
      </c>
      <c r="E169" s="4">
        <v>1</v>
      </c>
      <c r="F169" s="32"/>
      <c r="G169" s="3"/>
      <c r="H169" s="32">
        <f t="shared" si="6"/>
        <v>0</v>
      </c>
      <c r="I169" s="32">
        <f t="shared" si="7"/>
        <v>0</v>
      </c>
      <c r="J169" s="32">
        <f t="shared" si="8"/>
        <v>0</v>
      </c>
    </row>
    <row r="170" spans="1:10" ht="60" x14ac:dyDescent="0.25">
      <c r="A170" s="3" t="s">
        <v>1044</v>
      </c>
      <c r="B170" s="4" t="s">
        <v>221</v>
      </c>
      <c r="C170" s="4" t="s">
        <v>222</v>
      </c>
      <c r="D170" s="4" t="s">
        <v>628</v>
      </c>
      <c r="E170" s="4">
        <v>1</v>
      </c>
      <c r="F170" s="32"/>
      <c r="G170" s="3"/>
      <c r="H170" s="32">
        <f t="shared" si="6"/>
        <v>0</v>
      </c>
      <c r="I170" s="32">
        <f t="shared" si="7"/>
        <v>0</v>
      </c>
      <c r="J170" s="32">
        <f t="shared" si="8"/>
        <v>0</v>
      </c>
    </row>
    <row r="171" spans="1:10" ht="75" x14ac:dyDescent="0.25">
      <c r="A171" s="3" t="s">
        <v>1045</v>
      </c>
      <c r="B171" s="4" t="s">
        <v>669</v>
      </c>
      <c r="C171" s="4" t="s">
        <v>223</v>
      </c>
      <c r="D171" s="4" t="s">
        <v>628</v>
      </c>
      <c r="E171" s="4">
        <v>40</v>
      </c>
      <c r="F171" s="32"/>
      <c r="G171" s="3"/>
      <c r="H171" s="32">
        <f t="shared" si="6"/>
        <v>0</v>
      </c>
      <c r="I171" s="32">
        <f t="shared" si="7"/>
        <v>0</v>
      </c>
      <c r="J171" s="32">
        <f t="shared" si="8"/>
        <v>0</v>
      </c>
    </row>
    <row r="172" spans="1:10" ht="45" x14ac:dyDescent="0.25">
      <c r="A172" s="3" t="s">
        <v>1046</v>
      </c>
      <c r="B172" s="4" t="s">
        <v>670</v>
      </c>
      <c r="C172" s="4" t="s">
        <v>224</v>
      </c>
      <c r="D172" s="4" t="s">
        <v>628</v>
      </c>
      <c r="E172" s="4">
        <v>8</v>
      </c>
      <c r="F172" s="32"/>
      <c r="G172" s="3"/>
      <c r="H172" s="32">
        <f t="shared" si="6"/>
        <v>0</v>
      </c>
      <c r="I172" s="32">
        <f t="shared" si="7"/>
        <v>0</v>
      </c>
      <c r="J172" s="32">
        <f t="shared" si="8"/>
        <v>0</v>
      </c>
    </row>
    <row r="173" spans="1:10" ht="30" x14ac:dyDescent="0.25">
      <c r="A173" s="3" t="s">
        <v>1047</v>
      </c>
      <c r="B173" s="4" t="s">
        <v>225</v>
      </c>
      <c r="C173" s="4" t="s">
        <v>226</v>
      </c>
      <c r="D173" s="4" t="s">
        <v>628</v>
      </c>
      <c r="E173" s="4">
        <v>25</v>
      </c>
      <c r="F173" s="32"/>
      <c r="G173" s="3"/>
      <c r="H173" s="32">
        <f t="shared" si="6"/>
        <v>0</v>
      </c>
      <c r="I173" s="32">
        <f t="shared" si="7"/>
        <v>0</v>
      </c>
      <c r="J173" s="32">
        <f t="shared" si="8"/>
        <v>0</v>
      </c>
    </row>
    <row r="174" spans="1:10" ht="30" x14ac:dyDescent="0.25">
      <c r="A174" s="3" t="s">
        <v>1048</v>
      </c>
      <c r="B174" s="4" t="s">
        <v>227</v>
      </c>
      <c r="C174" s="4" t="s">
        <v>226</v>
      </c>
      <c r="D174" s="4" t="s">
        <v>628</v>
      </c>
      <c r="E174" s="4">
        <v>5</v>
      </c>
      <c r="F174" s="32"/>
      <c r="G174" s="3"/>
      <c r="H174" s="32">
        <f t="shared" si="6"/>
        <v>0</v>
      </c>
      <c r="I174" s="32">
        <f t="shared" si="7"/>
        <v>0</v>
      </c>
      <c r="J174" s="32">
        <f t="shared" si="8"/>
        <v>0</v>
      </c>
    </row>
    <row r="175" spans="1:10" ht="30" x14ac:dyDescent="0.25">
      <c r="A175" s="3" t="s">
        <v>1049</v>
      </c>
      <c r="B175" s="4" t="s">
        <v>228</v>
      </c>
      <c r="C175" s="4" t="s">
        <v>226</v>
      </c>
      <c r="D175" s="4" t="s">
        <v>628</v>
      </c>
      <c r="E175" s="4">
        <v>40</v>
      </c>
      <c r="F175" s="32"/>
      <c r="G175" s="3"/>
      <c r="H175" s="32">
        <f t="shared" si="6"/>
        <v>0</v>
      </c>
      <c r="I175" s="32">
        <f t="shared" si="7"/>
        <v>0</v>
      </c>
      <c r="J175" s="32">
        <f t="shared" si="8"/>
        <v>0</v>
      </c>
    </row>
    <row r="176" spans="1:10" x14ac:dyDescent="0.25">
      <c r="A176" s="3" t="s">
        <v>1050</v>
      </c>
      <c r="B176" s="4" t="s">
        <v>229</v>
      </c>
      <c r="C176" s="4" t="s">
        <v>230</v>
      </c>
      <c r="D176" s="4" t="s">
        <v>628</v>
      </c>
      <c r="E176" s="4">
        <v>15</v>
      </c>
      <c r="F176" s="32"/>
      <c r="G176" s="3"/>
      <c r="H176" s="32">
        <f t="shared" si="6"/>
        <v>0</v>
      </c>
      <c r="I176" s="32">
        <f t="shared" si="7"/>
        <v>0</v>
      </c>
      <c r="J176" s="32">
        <f t="shared" si="8"/>
        <v>0</v>
      </c>
    </row>
    <row r="177" spans="1:10" ht="45" x14ac:dyDescent="0.25">
      <c r="A177" s="3" t="s">
        <v>1051</v>
      </c>
      <c r="B177" s="4" t="s">
        <v>231</v>
      </c>
      <c r="C177" s="4" t="s">
        <v>807</v>
      </c>
      <c r="D177" s="4" t="s">
        <v>628</v>
      </c>
      <c r="E177" s="4">
        <v>50</v>
      </c>
      <c r="F177" s="32"/>
      <c r="G177" s="3"/>
      <c r="H177" s="32">
        <f t="shared" si="6"/>
        <v>0</v>
      </c>
      <c r="I177" s="32">
        <f t="shared" si="7"/>
        <v>0</v>
      </c>
      <c r="J177" s="32">
        <f t="shared" si="8"/>
        <v>0</v>
      </c>
    </row>
    <row r="178" spans="1:10" ht="30" x14ac:dyDescent="0.25">
      <c r="A178" s="3" t="s">
        <v>1052</v>
      </c>
      <c r="B178" s="4" t="s">
        <v>785</v>
      </c>
      <c r="C178" s="4"/>
      <c r="D178" s="4" t="s">
        <v>629</v>
      </c>
      <c r="E178" s="4">
        <v>2</v>
      </c>
      <c r="F178" s="32"/>
      <c r="G178" s="3"/>
      <c r="H178" s="32">
        <f t="shared" si="6"/>
        <v>0</v>
      </c>
      <c r="I178" s="32">
        <f t="shared" si="7"/>
        <v>0</v>
      </c>
      <c r="J178" s="32">
        <f t="shared" si="8"/>
        <v>0</v>
      </c>
    </row>
    <row r="179" spans="1:10" x14ac:dyDescent="0.25">
      <c r="A179" s="3" t="s">
        <v>1053</v>
      </c>
      <c r="B179" s="4" t="s">
        <v>671</v>
      </c>
      <c r="C179" s="4" t="s">
        <v>234</v>
      </c>
      <c r="D179" s="4" t="s">
        <v>629</v>
      </c>
      <c r="E179" s="4">
        <v>1</v>
      </c>
      <c r="F179" s="32"/>
      <c r="G179" s="3"/>
      <c r="H179" s="32">
        <f t="shared" si="6"/>
        <v>0</v>
      </c>
      <c r="I179" s="32">
        <f t="shared" si="7"/>
        <v>0</v>
      </c>
      <c r="J179" s="32">
        <f t="shared" si="8"/>
        <v>0</v>
      </c>
    </row>
    <row r="180" spans="1:10" ht="105" x14ac:dyDescent="0.25">
      <c r="A180" s="3" t="s">
        <v>1054</v>
      </c>
      <c r="B180" s="4" t="s">
        <v>672</v>
      </c>
      <c r="C180" s="4" t="s">
        <v>235</v>
      </c>
      <c r="D180" s="4" t="s">
        <v>629</v>
      </c>
      <c r="E180" s="4">
        <v>1</v>
      </c>
      <c r="F180" s="32"/>
      <c r="G180" s="3"/>
      <c r="H180" s="32">
        <f t="shared" si="6"/>
        <v>0</v>
      </c>
      <c r="I180" s="32">
        <f t="shared" si="7"/>
        <v>0</v>
      </c>
      <c r="J180" s="32">
        <f t="shared" si="8"/>
        <v>0</v>
      </c>
    </row>
    <row r="181" spans="1:10" x14ac:dyDescent="0.25">
      <c r="A181" s="3"/>
      <c r="B181" s="7" t="s">
        <v>673</v>
      </c>
      <c r="C181" s="4"/>
      <c r="D181" s="4"/>
      <c r="E181" s="4"/>
      <c r="F181" s="32"/>
      <c r="G181" s="3"/>
      <c r="H181" s="32"/>
      <c r="I181" s="32"/>
      <c r="J181" s="32"/>
    </row>
    <row r="182" spans="1:10" ht="75" x14ac:dyDescent="0.25">
      <c r="A182" s="3" t="s">
        <v>1055</v>
      </c>
      <c r="B182" s="4" t="s">
        <v>1276</v>
      </c>
      <c r="C182" s="4" t="s">
        <v>674</v>
      </c>
      <c r="D182" s="4" t="s">
        <v>629</v>
      </c>
      <c r="E182" s="4">
        <v>1</v>
      </c>
      <c r="F182" s="32"/>
      <c r="G182" s="3"/>
      <c r="H182" s="32">
        <f t="shared" si="6"/>
        <v>0</v>
      </c>
      <c r="I182" s="32">
        <f t="shared" si="7"/>
        <v>0</v>
      </c>
      <c r="J182" s="32">
        <f t="shared" si="8"/>
        <v>0</v>
      </c>
    </row>
    <row r="183" spans="1:10" ht="45" x14ac:dyDescent="0.25">
      <c r="A183" s="3" t="s">
        <v>1056</v>
      </c>
      <c r="B183" s="4" t="s">
        <v>236</v>
      </c>
      <c r="C183" s="4" t="s">
        <v>237</v>
      </c>
      <c r="D183" s="4" t="s">
        <v>628</v>
      </c>
      <c r="E183" s="4">
        <v>20</v>
      </c>
      <c r="F183" s="32"/>
      <c r="G183" s="3"/>
      <c r="H183" s="32">
        <f t="shared" si="6"/>
        <v>0</v>
      </c>
      <c r="I183" s="32">
        <f t="shared" si="7"/>
        <v>0</v>
      </c>
      <c r="J183" s="32">
        <f t="shared" si="8"/>
        <v>0</v>
      </c>
    </row>
    <row r="184" spans="1:10" ht="30" x14ac:dyDescent="0.25">
      <c r="A184" s="3" t="s">
        <v>1057</v>
      </c>
      <c r="B184" s="4" t="s">
        <v>238</v>
      </c>
      <c r="C184" s="4" t="s">
        <v>239</v>
      </c>
      <c r="D184" s="4" t="s">
        <v>628</v>
      </c>
      <c r="E184" s="4">
        <v>30</v>
      </c>
      <c r="F184" s="32"/>
      <c r="G184" s="3"/>
      <c r="H184" s="32">
        <f t="shared" si="6"/>
        <v>0</v>
      </c>
      <c r="I184" s="32">
        <f t="shared" si="7"/>
        <v>0</v>
      </c>
      <c r="J184" s="32">
        <f t="shared" si="8"/>
        <v>0</v>
      </c>
    </row>
    <row r="185" spans="1:10" x14ac:dyDescent="0.25">
      <c r="A185" s="3"/>
      <c r="B185" s="7" t="s">
        <v>240</v>
      </c>
      <c r="C185" s="4"/>
      <c r="D185" s="4"/>
      <c r="E185" s="4"/>
      <c r="F185" s="32"/>
      <c r="G185" s="3"/>
      <c r="H185" s="32"/>
      <c r="I185" s="32"/>
      <c r="J185" s="32"/>
    </row>
    <row r="186" spans="1:10" ht="45" x14ac:dyDescent="0.25">
      <c r="A186" s="3" t="s">
        <v>1058</v>
      </c>
      <c r="B186" s="4" t="s">
        <v>241</v>
      </c>
      <c r="C186" s="4" t="s">
        <v>241</v>
      </c>
      <c r="D186" s="4" t="s">
        <v>628</v>
      </c>
      <c r="E186" s="4">
        <v>2</v>
      </c>
      <c r="F186" s="32"/>
      <c r="G186" s="3"/>
      <c r="H186" s="32">
        <f t="shared" si="6"/>
        <v>0</v>
      </c>
      <c r="I186" s="32">
        <f t="shared" si="7"/>
        <v>0</v>
      </c>
      <c r="J186" s="32">
        <f t="shared" si="8"/>
        <v>0</v>
      </c>
    </row>
    <row r="187" spans="1:10" ht="45" x14ac:dyDescent="0.25">
      <c r="A187" s="3" t="s">
        <v>811</v>
      </c>
      <c r="B187" s="4" t="s">
        <v>242</v>
      </c>
      <c r="C187" s="4" t="s">
        <v>242</v>
      </c>
      <c r="D187" s="4" t="s">
        <v>628</v>
      </c>
      <c r="E187" s="4">
        <v>2</v>
      </c>
      <c r="F187" s="32"/>
      <c r="G187" s="3"/>
      <c r="H187" s="32">
        <f t="shared" si="6"/>
        <v>0</v>
      </c>
      <c r="I187" s="32">
        <f t="shared" si="7"/>
        <v>0</v>
      </c>
      <c r="J187" s="32">
        <f t="shared" si="8"/>
        <v>0</v>
      </c>
    </row>
    <row r="188" spans="1:10" ht="60" x14ac:dyDescent="0.25">
      <c r="A188" s="3" t="s">
        <v>814</v>
      </c>
      <c r="B188" s="4" t="s">
        <v>243</v>
      </c>
      <c r="C188" s="4" t="s">
        <v>244</v>
      </c>
      <c r="D188" s="4" t="s">
        <v>628</v>
      </c>
      <c r="E188" s="4">
        <v>2</v>
      </c>
      <c r="F188" s="32"/>
      <c r="G188" s="3"/>
      <c r="H188" s="32">
        <f t="shared" si="6"/>
        <v>0</v>
      </c>
      <c r="I188" s="32">
        <f t="shared" si="7"/>
        <v>0</v>
      </c>
      <c r="J188" s="32">
        <f t="shared" si="8"/>
        <v>0</v>
      </c>
    </row>
    <row r="189" spans="1:10" ht="60" x14ac:dyDescent="0.25">
      <c r="A189" s="3" t="s">
        <v>817</v>
      </c>
      <c r="B189" s="4" t="s">
        <v>245</v>
      </c>
      <c r="C189" s="4" t="s">
        <v>246</v>
      </c>
      <c r="D189" s="4" t="s">
        <v>628</v>
      </c>
      <c r="E189" s="4">
        <v>2</v>
      </c>
      <c r="F189" s="32"/>
      <c r="G189" s="3"/>
      <c r="H189" s="32">
        <f t="shared" si="6"/>
        <v>0</v>
      </c>
      <c r="I189" s="32">
        <f t="shared" si="7"/>
        <v>0</v>
      </c>
      <c r="J189" s="32">
        <f t="shared" si="8"/>
        <v>0</v>
      </c>
    </row>
    <row r="190" spans="1:10" ht="90" x14ac:dyDescent="0.25">
      <c r="A190" s="3" t="s">
        <v>818</v>
      </c>
      <c r="B190" s="4" t="s">
        <v>247</v>
      </c>
      <c r="C190" s="4" t="s">
        <v>248</v>
      </c>
      <c r="D190" s="4" t="s">
        <v>628</v>
      </c>
      <c r="E190" s="4">
        <v>2</v>
      </c>
      <c r="F190" s="32"/>
      <c r="G190" s="3"/>
      <c r="H190" s="32">
        <f t="shared" si="6"/>
        <v>0</v>
      </c>
      <c r="I190" s="32">
        <f t="shared" si="7"/>
        <v>0</v>
      </c>
      <c r="J190" s="32">
        <f t="shared" si="8"/>
        <v>0</v>
      </c>
    </row>
    <row r="191" spans="1:10" ht="90" x14ac:dyDescent="0.25">
      <c r="A191" s="3" t="s">
        <v>821</v>
      </c>
      <c r="B191" s="4" t="s">
        <v>249</v>
      </c>
      <c r="C191" s="4" t="s">
        <v>250</v>
      </c>
      <c r="D191" s="4" t="s">
        <v>628</v>
      </c>
      <c r="E191" s="4">
        <v>2</v>
      </c>
      <c r="F191" s="32"/>
      <c r="G191" s="3"/>
      <c r="H191" s="32">
        <f t="shared" si="6"/>
        <v>0</v>
      </c>
      <c r="I191" s="32">
        <f t="shared" si="7"/>
        <v>0</v>
      </c>
      <c r="J191" s="32">
        <f t="shared" si="8"/>
        <v>0</v>
      </c>
    </row>
    <row r="192" spans="1:10" x14ac:dyDescent="0.25">
      <c r="A192" s="3"/>
      <c r="B192" s="7" t="s">
        <v>872</v>
      </c>
      <c r="C192" s="4"/>
      <c r="D192" s="4"/>
      <c r="E192" s="4"/>
      <c r="F192" s="32"/>
      <c r="G192" s="3"/>
      <c r="H192" s="32"/>
      <c r="I192" s="32"/>
      <c r="J192" s="32"/>
    </row>
    <row r="193" spans="1:10" ht="45" x14ac:dyDescent="0.25">
      <c r="A193" s="3" t="s">
        <v>824</v>
      </c>
      <c r="B193" s="4" t="s">
        <v>873</v>
      </c>
      <c r="C193" s="4" t="s">
        <v>874</v>
      </c>
      <c r="D193" s="4" t="s">
        <v>875</v>
      </c>
      <c r="E193" s="4">
        <v>5</v>
      </c>
      <c r="F193" s="32"/>
      <c r="G193" s="3"/>
      <c r="H193" s="32">
        <f t="shared" si="6"/>
        <v>0</v>
      </c>
      <c r="I193" s="32">
        <f t="shared" si="7"/>
        <v>0</v>
      </c>
      <c r="J193" s="32">
        <f t="shared" si="8"/>
        <v>0</v>
      </c>
    </row>
    <row r="194" spans="1:10" ht="45" x14ac:dyDescent="0.25">
      <c r="A194" s="3" t="s">
        <v>827</v>
      </c>
      <c r="B194" s="4" t="s">
        <v>876</v>
      </c>
      <c r="C194" s="4" t="s">
        <v>877</v>
      </c>
      <c r="D194" s="4" t="s">
        <v>875</v>
      </c>
      <c r="E194" s="4">
        <v>1</v>
      </c>
      <c r="F194" s="32"/>
      <c r="G194" s="3"/>
      <c r="H194" s="32">
        <f t="shared" si="6"/>
        <v>0</v>
      </c>
      <c r="I194" s="32">
        <f t="shared" si="7"/>
        <v>0</v>
      </c>
      <c r="J194" s="32">
        <f t="shared" si="8"/>
        <v>0</v>
      </c>
    </row>
    <row r="195" spans="1:10" ht="45" x14ac:dyDescent="0.25">
      <c r="A195" s="3" t="s">
        <v>830</v>
      </c>
      <c r="B195" s="4" t="s">
        <v>878</v>
      </c>
      <c r="C195" s="4" t="s">
        <v>877</v>
      </c>
      <c r="D195" s="4" t="s">
        <v>875</v>
      </c>
      <c r="E195" s="4">
        <v>1</v>
      </c>
      <c r="F195" s="32"/>
      <c r="G195" s="3"/>
      <c r="H195" s="32">
        <f t="shared" ref="H195:H258" si="9">E195*F195</f>
        <v>0</v>
      </c>
      <c r="I195" s="32">
        <f t="shared" ref="I195:I258" si="10">H195*(G195/100)</f>
        <v>0</v>
      </c>
      <c r="J195" s="32">
        <f t="shared" ref="J195:J258" si="11">H195+I195</f>
        <v>0</v>
      </c>
    </row>
    <row r="196" spans="1:10" ht="45" x14ac:dyDescent="0.25">
      <c r="A196" s="3" t="s">
        <v>833</v>
      </c>
      <c r="B196" s="4" t="s">
        <v>879</v>
      </c>
      <c r="C196" s="4" t="s">
        <v>880</v>
      </c>
      <c r="D196" s="4" t="s">
        <v>875</v>
      </c>
      <c r="E196" s="4">
        <v>1</v>
      </c>
      <c r="F196" s="32"/>
      <c r="G196" s="3"/>
      <c r="H196" s="32">
        <f t="shared" si="9"/>
        <v>0</v>
      </c>
      <c r="I196" s="32">
        <f t="shared" si="10"/>
        <v>0</v>
      </c>
      <c r="J196" s="32">
        <f t="shared" si="11"/>
        <v>0</v>
      </c>
    </row>
    <row r="197" spans="1:10" ht="30" x14ac:dyDescent="0.25">
      <c r="A197" s="3" t="s">
        <v>1059</v>
      </c>
      <c r="B197" s="4" t="s">
        <v>881</v>
      </c>
      <c r="C197" s="4" t="s">
        <v>882</v>
      </c>
      <c r="D197" s="4" t="s">
        <v>875</v>
      </c>
      <c r="E197" s="4">
        <v>1</v>
      </c>
      <c r="F197" s="32"/>
      <c r="G197" s="3"/>
      <c r="H197" s="32">
        <f t="shared" si="9"/>
        <v>0</v>
      </c>
      <c r="I197" s="32">
        <f t="shared" si="10"/>
        <v>0</v>
      </c>
      <c r="J197" s="32">
        <f t="shared" si="11"/>
        <v>0</v>
      </c>
    </row>
    <row r="198" spans="1:10" x14ac:dyDescent="0.25">
      <c r="A198" s="3"/>
      <c r="B198" s="7" t="s">
        <v>251</v>
      </c>
      <c r="C198" s="4"/>
      <c r="D198" s="4"/>
      <c r="E198" s="4"/>
      <c r="F198" s="32"/>
      <c r="G198" s="3"/>
      <c r="H198" s="32"/>
      <c r="I198" s="32"/>
      <c r="J198" s="32"/>
    </row>
    <row r="199" spans="1:10" x14ac:dyDescent="0.25">
      <c r="A199" s="3"/>
      <c r="B199" s="4" t="s">
        <v>252</v>
      </c>
      <c r="C199" s="4"/>
      <c r="D199" s="4"/>
      <c r="E199" s="4"/>
      <c r="F199" s="32"/>
      <c r="G199" s="3"/>
      <c r="H199" s="32"/>
      <c r="I199" s="32"/>
      <c r="J199" s="32"/>
    </row>
    <row r="200" spans="1:10" ht="75" x14ac:dyDescent="0.25">
      <c r="A200" s="3" t="s">
        <v>1060</v>
      </c>
      <c r="B200" s="4" t="s">
        <v>253</v>
      </c>
      <c r="C200" s="4" t="s">
        <v>254</v>
      </c>
      <c r="D200" s="4" t="s">
        <v>628</v>
      </c>
      <c r="E200" s="4">
        <v>2</v>
      </c>
      <c r="F200" s="32"/>
      <c r="G200" s="3"/>
      <c r="H200" s="32">
        <f t="shared" si="9"/>
        <v>0</v>
      </c>
      <c r="I200" s="32">
        <f t="shared" si="10"/>
        <v>0</v>
      </c>
      <c r="J200" s="32">
        <f t="shared" si="11"/>
        <v>0</v>
      </c>
    </row>
    <row r="201" spans="1:10" ht="45" x14ac:dyDescent="0.25">
      <c r="A201" s="3" t="s">
        <v>844</v>
      </c>
      <c r="B201" s="4" t="s">
        <v>255</v>
      </c>
      <c r="C201" s="4" t="s">
        <v>256</v>
      </c>
      <c r="D201" s="4" t="s">
        <v>629</v>
      </c>
      <c r="E201" s="4">
        <v>20</v>
      </c>
      <c r="F201" s="32"/>
      <c r="G201" s="3"/>
      <c r="H201" s="32">
        <f t="shared" si="9"/>
        <v>0</v>
      </c>
      <c r="I201" s="32">
        <f t="shared" si="10"/>
        <v>0</v>
      </c>
      <c r="J201" s="32">
        <f t="shared" si="11"/>
        <v>0</v>
      </c>
    </row>
    <row r="202" spans="1:10" ht="30" x14ac:dyDescent="0.25">
      <c r="A202" s="3" t="s">
        <v>848</v>
      </c>
      <c r="B202" s="4" t="s">
        <v>257</v>
      </c>
      <c r="C202" s="4" t="s">
        <v>257</v>
      </c>
      <c r="D202" s="4" t="s">
        <v>628</v>
      </c>
      <c r="E202" s="4">
        <v>1</v>
      </c>
      <c r="F202" s="32"/>
      <c r="G202" s="3"/>
      <c r="H202" s="32">
        <f t="shared" si="9"/>
        <v>0</v>
      </c>
      <c r="I202" s="32">
        <f t="shared" si="10"/>
        <v>0</v>
      </c>
      <c r="J202" s="32">
        <f t="shared" si="11"/>
        <v>0</v>
      </c>
    </row>
    <row r="203" spans="1:10" ht="45" x14ac:dyDescent="0.25">
      <c r="A203" s="3" t="s">
        <v>1061</v>
      </c>
      <c r="B203" s="4" t="s">
        <v>258</v>
      </c>
      <c r="C203" s="4" t="s">
        <v>259</v>
      </c>
      <c r="D203" s="4" t="s">
        <v>632</v>
      </c>
      <c r="E203" s="4">
        <v>1</v>
      </c>
      <c r="F203" s="32"/>
      <c r="G203" s="3"/>
      <c r="H203" s="32">
        <f t="shared" si="9"/>
        <v>0</v>
      </c>
      <c r="I203" s="32">
        <f t="shared" si="10"/>
        <v>0</v>
      </c>
      <c r="J203" s="32">
        <f t="shared" si="11"/>
        <v>0</v>
      </c>
    </row>
    <row r="204" spans="1:10" ht="60" x14ac:dyDescent="0.25">
      <c r="A204" s="3" t="s">
        <v>1062</v>
      </c>
      <c r="B204" s="4" t="s">
        <v>260</v>
      </c>
      <c r="C204" s="4" t="s">
        <v>261</v>
      </c>
      <c r="D204" s="4" t="s">
        <v>629</v>
      </c>
      <c r="E204" s="4">
        <v>5</v>
      </c>
      <c r="F204" s="32"/>
      <c r="G204" s="3"/>
      <c r="H204" s="32">
        <f t="shared" si="9"/>
        <v>0</v>
      </c>
      <c r="I204" s="32">
        <f t="shared" si="10"/>
        <v>0</v>
      </c>
      <c r="J204" s="32">
        <f t="shared" si="11"/>
        <v>0</v>
      </c>
    </row>
    <row r="205" spans="1:10" ht="45" x14ac:dyDescent="0.25">
      <c r="A205" s="3" t="s">
        <v>1063</v>
      </c>
      <c r="B205" s="4" t="s">
        <v>262</v>
      </c>
      <c r="C205" s="4" t="s">
        <v>263</v>
      </c>
      <c r="D205" s="4" t="s">
        <v>629</v>
      </c>
      <c r="E205" s="4">
        <v>30</v>
      </c>
      <c r="F205" s="32"/>
      <c r="G205" s="3"/>
      <c r="H205" s="32">
        <f t="shared" si="9"/>
        <v>0</v>
      </c>
      <c r="I205" s="32">
        <f t="shared" si="10"/>
        <v>0</v>
      </c>
      <c r="J205" s="32">
        <f t="shared" si="11"/>
        <v>0</v>
      </c>
    </row>
    <row r="206" spans="1:10" ht="60" x14ac:dyDescent="0.25">
      <c r="A206" s="3" t="s">
        <v>1064</v>
      </c>
      <c r="B206" s="4" t="s">
        <v>264</v>
      </c>
      <c r="C206" s="4" t="s">
        <v>265</v>
      </c>
      <c r="D206" s="4" t="s">
        <v>628</v>
      </c>
      <c r="E206" s="4">
        <v>2</v>
      </c>
      <c r="F206" s="32"/>
      <c r="G206" s="3"/>
      <c r="H206" s="32">
        <f t="shared" si="9"/>
        <v>0</v>
      </c>
      <c r="I206" s="32">
        <f t="shared" si="10"/>
        <v>0</v>
      </c>
      <c r="J206" s="32">
        <f t="shared" si="11"/>
        <v>0</v>
      </c>
    </row>
    <row r="207" spans="1:10" ht="75" x14ac:dyDescent="0.25">
      <c r="A207" s="3" t="s">
        <v>1065</v>
      </c>
      <c r="B207" s="4" t="s">
        <v>266</v>
      </c>
      <c r="C207" s="4" t="s">
        <v>267</v>
      </c>
      <c r="D207" s="4" t="s">
        <v>629</v>
      </c>
      <c r="E207" s="4">
        <v>120</v>
      </c>
      <c r="F207" s="32"/>
      <c r="G207" s="3"/>
      <c r="H207" s="32">
        <f t="shared" si="9"/>
        <v>0</v>
      </c>
      <c r="I207" s="32">
        <f t="shared" si="10"/>
        <v>0</v>
      </c>
      <c r="J207" s="32">
        <f t="shared" si="11"/>
        <v>0</v>
      </c>
    </row>
    <row r="208" spans="1:10" ht="30" x14ac:dyDescent="0.25">
      <c r="A208" s="3" t="s">
        <v>1066</v>
      </c>
      <c r="B208" s="4" t="s">
        <v>268</v>
      </c>
      <c r="C208" s="4" t="s">
        <v>269</v>
      </c>
      <c r="D208" s="4" t="s">
        <v>629</v>
      </c>
      <c r="E208" s="4">
        <v>2</v>
      </c>
      <c r="F208" s="32"/>
      <c r="G208" s="3"/>
      <c r="H208" s="32">
        <f t="shared" si="9"/>
        <v>0</v>
      </c>
      <c r="I208" s="32">
        <f t="shared" si="10"/>
        <v>0</v>
      </c>
      <c r="J208" s="32">
        <f t="shared" si="11"/>
        <v>0</v>
      </c>
    </row>
    <row r="209" spans="1:10" ht="60" x14ac:dyDescent="0.25">
      <c r="A209" s="3" t="s">
        <v>1067</v>
      </c>
      <c r="B209" s="4" t="s">
        <v>270</v>
      </c>
      <c r="C209" s="4" t="s">
        <v>271</v>
      </c>
      <c r="D209" s="4" t="s">
        <v>632</v>
      </c>
      <c r="E209" s="4">
        <v>1</v>
      </c>
      <c r="F209" s="32"/>
      <c r="G209" s="3"/>
      <c r="H209" s="32">
        <f t="shared" si="9"/>
        <v>0</v>
      </c>
      <c r="I209" s="32">
        <f t="shared" si="10"/>
        <v>0</v>
      </c>
      <c r="J209" s="32">
        <f t="shared" si="11"/>
        <v>0</v>
      </c>
    </row>
    <row r="210" spans="1:10" ht="75" x14ac:dyDescent="0.25">
      <c r="A210" s="3" t="s">
        <v>1068</v>
      </c>
      <c r="B210" s="4" t="s">
        <v>272</v>
      </c>
      <c r="C210" s="4" t="s">
        <v>273</v>
      </c>
      <c r="D210" s="4" t="s">
        <v>629</v>
      </c>
      <c r="E210" s="4">
        <v>1</v>
      </c>
      <c r="F210" s="32"/>
      <c r="G210" s="3"/>
      <c r="H210" s="32">
        <f t="shared" si="9"/>
        <v>0</v>
      </c>
      <c r="I210" s="32">
        <f t="shared" si="10"/>
        <v>0</v>
      </c>
      <c r="J210" s="32">
        <f t="shared" si="11"/>
        <v>0</v>
      </c>
    </row>
    <row r="211" spans="1:10" ht="75" x14ac:dyDescent="0.25">
      <c r="A211" s="3" t="s">
        <v>1069</v>
      </c>
      <c r="B211" s="4" t="s">
        <v>274</v>
      </c>
      <c r="C211" s="4" t="s">
        <v>275</v>
      </c>
      <c r="D211" s="4" t="s">
        <v>629</v>
      </c>
      <c r="E211" s="4">
        <v>1</v>
      </c>
      <c r="F211" s="32"/>
      <c r="G211" s="3"/>
      <c r="H211" s="32">
        <f t="shared" si="9"/>
        <v>0</v>
      </c>
      <c r="I211" s="32">
        <f t="shared" si="10"/>
        <v>0</v>
      </c>
      <c r="J211" s="32">
        <f t="shared" si="11"/>
        <v>0</v>
      </c>
    </row>
    <row r="212" spans="1:10" ht="30" x14ac:dyDescent="0.25">
      <c r="A212" s="3" t="s">
        <v>1070</v>
      </c>
      <c r="B212" s="4" t="s">
        <v>861</v>
      </c>
      <c r="C212" s="4" t="s">
        <v>883</v>
      </c>
      <c r="D212" s="4" t="s">
        <v>629</v>
      </c>
      <c r="E212" s="4">
        <v>2</v>
      </c>
      <c r="F212" s="32"/>
      <c r="G212" s="3"/>
      <c r="H212" s="32">
        <f t="shared" si="9"/>
        <v>0</v>
      </c>
      <c r="I212" s="32">
        <f t="shared" si="10"/>
        <v>0</v>
      </c>
      <c r="J212" s="32">
        <f t="shared" si="11"/>
        <v>0</v>
      </c>
    </row>
    <row r="213" spans="1:10" ht="45" x14ac:dyDescent="0.25">
      <c r="A213" s="3" t="s">
        <v>1071</v>
      </c>
      <c r="B213" s="4" t="s">
        <v>862</v>
      </c>
      <c r="C213" s="4" t="s">
        <v>863</v>
      </c>
      <c r="D213" s="4" t="s">
        <v>629</v>
      </c>
      <c r="E213" s="4"/>
      <c r="F213" s="32"/>
      <c r="G213" s="3"/>
      <c r="H213" s="32">
        <f t="shared" si="9"/>
        <v>0</v>
      </c>
      <c r="I213" s="32">
        <f t="shared" si="10"/>
        <v>0</v>
      </c>
      <c r="J213" s="32">
        <f t="shared" si="11"/>
        <v>0</v>
      </c>
    </row>
    <row r="214" spans="1:10" x14ac:dyDescent="0.25">
      <c r="A214" s="3"/>
      <c r="B214" s="7" t="s">
        <v>276</v>
      </c>
      <c r="C214" s="4"/>
      <c r="D214" s="4"/>
      <c r="E214" s="4"/>
      <c r="F214" s="32"/>
      <c r="G214" s="3"/>
      <c r="H214" s="32"/>
      <c r="I214" s="32"/>
      <c r="J214" s="32"/>
    </row>
    <row r="215" spans="1:10" ht="45" x14ac:dyDescent="0.25">
      <c r="A215" s="3" t="s">
        <v>1077</v>
      </c>
      <c r="B215" s="4" t="s">
        <v>277</v>
      </c>
      <c r="C215" s="4" t="s">
        <v>278</v>
      </c>
      <c r="D215" s="4" t="s">
        <v>629</v>
      </c>
      <c r="E215" s="4">
        <v>2</v>
      </c>
      <c r="F215" s="32"/>
      <c r="G215" s="3"/>
      <c r="H215" s="32">
        <f t="shared" si="9"/>
        <v>0</v>
      </c>
      <c r="I215" s="32">
        <f t="shared" si="10"/>
        <v>0</v>
      </c>
      <c r="J215" s="32">
        <f t="shared" si="11"/>
        <v>0</v>
      </c>
    </row>
    <row r="216" spans="1:10" ht="60" x14ac:dyDescent="0.25">
      <c r="A216" s="3" t="s">
        <v>1078</v>
      </c>
      <c r="B216" s="4" t="s">
        <v>279</v>
      </c>
      <c r="C216" s="4" t="s">
        <v>280</v>
      </c>
      <c r="D216" s="4" t="s">
        <v>629</v>
      </c>
      <c r="E216" s="4">
        <v>3</v>
      </c>
      <c r="F216" s="32"/>
      <c r="G216" s="3"/>
      <c r="H216" s="32">
        <f t="shared" si="9"/>
        <v>0</v>
      </c>
      <c r="I216" s="32">
        <f t="shared" si="10"/>
        <v>0</v>
      </c>
      <c r="J216" s="32">
        <f t="shared" si="11"/>
        <v>0</v>
      </c>
    </row>
    <row r="217" spans="1:10" ht="90" x14ac:dyDescent="0.25">
      <c r="A217" s="3" t="s">
        <v>1079</v>
      </c>
      <c r="B217" s="4" t="s">
        <v>281</v>
      </c>
      <c r="C217" s="4" t="s">
        <v>282</v>
      </c>
      <c r="D217" s="4" t="s">
        <v>629</v>
      </c>
      <c r="E217" s="4">
        <v>2</v>
      </c>
      <c r="F217" s="32"/>
      <c r="G217" s="3"/>
      <c r="H217" s="32">
        <f t="shared" si="9"/>
        <v>0</v>
      </c>
      <c r="I217" s="32">
        <f t="shared" si="10"/>
        <v>0</v>
      </c>
      <c r="J217" s="32">
        <f t="shared" si="11"/>
        <v>0</v>
      </c>
    </row>
    <row r="218" spans="1:10" ht="60" x14ac:dyDescent="0.25">
      <c r="A218" s="3" t="s">
        <v>1080</v>
      </c>
      <c r="B218" s="4" t="s">
        <v>283</v>
      </c>
      <c r="C218" s="4" t="s">
        <v>284</v>
      </c>
      <c r="D218" s="4" t="s">
        <v>629</v>
      </c>
      <c r="E218" s="4">
        <v>2</v>
      </c>
      <c r="F218" s="32"/>
      <c r="G218" s="3"/>
      <c r="H218" s="32">
        <f t="shared" si="9"/>
        <v>0</v>
      </c>
      <c r="I218" s="32">
        <f t="shared" si="10"/>
        <v>0</v>
      </c>
      <c r="J218" s="32">
        <f t="shared" si="11"/>
        <v>0</v>
      </c>
    </row>
    <row r="219" spans="1:10" ht="90" x14ac:dyDescent="0.25">
      <c r="A219" s="3" t="s">
        <v>1081</v>
      </c>
      <c r="B219" s="4" t="s">
        <v>285</v>
      </c>
      <c r="C219" s="4" t="s">
        <v>286</v>
      </c>
      <c r="D219" s="4" t="s">
        <v>632</v>
      </c>
      <c r="E219" s="4">
        <v>2</v>
      </c>
      <c r="F219" s="32"/>
      <c r="G219" s="3"/>
      <c r="H219" s="32">
        <f t="shared" si="9"/>
        <v>0</v>
      </c>
      <c r="I219" s="32">
        <f t="shared" si="10"/>
        <v>0</v>
      </c>
      <c r="J219" s="32">
        <f t="shared" si="11"/>
        <v>0</v>
      </c>
    </row>
    <row r="220" spans="1:10" ht="90" x14ac:dyDescent="0.25">
      <c r="A220" s="3" t="s">
        <v>1082</v>
      </c>
      <c r="B220" s="4" t="s">
        <v>287</v>
      </c>
      <c r="C220" s="4" t="s">
        <v>288</v>
      </c>
      <c r="D220" s="4" t="s">
        <v>629</v>
      </c>
      <c r="E220" s="4">
        <v>4</v>
      </c>
      <c r="F220" s="32"/>
      <c r="G220" s="3"/>
      <c r="H220" s="32">
        <f t="shared" si="9"/>
        <v>0</v>
      </c>
      <c r="I220" s="32">
        <f t="shared" si="10"/>
        <v>0</v>
      </c>
      <c r="J220" s="32">
        <f t="shared" si="11"/>
        <v>0</v>
      </c>
    </row>
    <row r="221" spans="1:10" x14ac:dyDescent="0.25">
      <c r="A221" s="3"/>
      <c r="B221" s="7" t="s">
        <v>289</v>
      </c>
      <c r="C221" s="4"/>
      <c r="D221" s="4"/>
      <c r="E221" s="4"/>
      <c r="F221" s="32"/>
      <c r="G221" s="3"/>
      <c r="H221" s="32"/>
      <c r="I221" s="32"/>
      <c r="J221" s="32"/>
    </row>
    <row r="222" spans="1:10" ht="45" x14ac:dyDescent="0.25">
      <c r="A222" s="3" t="s">
        <v>1083</v>
      </c>
      <c r="B222" s="4" t="s">
        <v>290</v>
      </c>
      <c r="C222" s="4" t="s">
        <v>291</v>
      </c>
      <c r="D222" s="4" t="s">
        <v>629</v>
      </c>
      <c r="E222" s="4">
        <v>10</v>
      </c>
      <c r="F222" s="32"/>
      <c r="G222" s="3"/>
      <c r="H222" s="32">
        <f t="shared" si="9"/>
        <v>0</v>
      </c>
      <c r="I222" s="32">
        <f t="shared" si="10"/>
        <v>0</v>
      </c>
      <c r="J222" s="32">
        <f t="shared" si="11"/>
        <v>0</v>
      </c>
    </row>
    <row r="223" spans="1:10" ht="75" x14ac:dyDescent="0.25">
      <c r="A223" s="3" t="s">
        <v>1084</v>
      </c>
      <c r="B223" s="4" t="s">
        <v>292</v>
      </c>
      <c r="C223" s="4" t="s">
        <v>293</v>
      </c>
      <c r="D223" s="4" t="s">
        <v>629</v>
      </c>
      <c r="E223" s="4">
        <v>10</v>
      </c>
      <c r="F223" s="32"/>
      <c r="G223" s="3"/>
      <c r="H223" s="32">
        <f t="shared" si="9"/>
        <v>0</v>
      </c>
      <c r="I223" s="32">
        <f t="shared" si="10"/>
        <v>0</v>
      </c>
      <c r="J223" s="32">
        <f t="shared" si="11"/>
        <v>0</v>
      </c>
    </row>
    <row r="224" spans="1:10" ht="135" x14ac:dyDescent="0.25">
      <c r="A224" s="3" t="s">
        <v>1085</v>
      </c>
      <c r="B224" s="4" t="s">
        <v>294</v>
      </c>
      <c r="C224" s="4" t="s">
        <v>675</v>
      </c>
      <c r="D224" s="4" t="s">
        <v>629</v>
      </c>
      <c r="E224" s="4">
        <v>1</v>
      </c>
      <c r="F224" s="32"/>
      <c r="G224" s="3"/>
      <c r="H224" s="32">
        <f t="shared" si="9"/>
        <v>0</v>
      </c>
      <c r="I224" s="32">
        <f t="shared" si="10"/>
        <v>0</v>
      </c>
      <c r="J224" s="32">
        <f t="shared" si="11"/>
        <v>0</v>
      </c>
    </row>
    <row r="225" spans="1:10" ht="60" x14ac:dyDescent="0.25">
      <c r="A225" s="3" t="s">
        <v>1086</v>
      </c>
      <c r="B225" s="4" t="s">
        <v>295</v>
      </c>
      <c r="C225" s="4" t="s">
        <v>676</v>
      </c>
      <c r="D225" s="4" t="s">
        <v>629</v>
      </c>
      <c r="E225" s="4">
        <v>7</v>
      </c>
      <c r="F225" s="32"/>
      <c r="G225" s="3"/>
      <c r="H225" s="32">
        <f t="shared" si="9"/>
        <v>0</v>
      </c>
      <c r="I225" s="32">
        <f t="shared" si="10"/>
        <v>0</v>
      </c>
      <c r="J225" s="32">
        <f t="shared" si="11"/>
        <v>0</v>
      </c>
    </row>
    <row r="226" spans="1:10" ht="90" x14ac:dyDescent="0.25">
      <c r="A226" s="3" t="s">
        <v>1087</v>
      </c>
      <c r="B226" s="4" t="s">
        <v>296</v>
      </c>
      <c r="C226" s="4" t="s">
        <v>297</v>
      </c>
      <c r="D226" s="4" t="s">
        <v>629</v>
      </c>
      <c r="E226" s="4">
        <v>1</v>
      </c>
      <c r="F226" s="32"/>
      <c r="G226" s="3"/>
      <c r="H226" s="32">
        <f t="shared" si="9"/>
        <v>0</v>
      </c>
      <c r="I226" s="32">
        <f t="shared" si="10"/>
        <v>0</v>
      </c>
      <c r="J226" s="32">
        <f t="shared" si="11"/>
        <v>0</v>
      </c>
    </row>
    <row r="227" spans="1:10" ht="45" x14ac:dyDescent="0.25">
      <c r="A227" s="3" t="s">
        <v>1088</v>
      </c>
      <c r="B227" s="4" t="s">
        <v>298</v>
      </c>
      <c r="C227" s="4" t="s">
        <v>299</v>
      </c>
      <c r="D227" s="4" t="s">
        <v>628</v>
      </c>
      <c r="E227" s="4">
        <v>1</v>
      </c>
      <c r="F227" s="32"/>
      <c r="G227" s="3"/>
      <c r="H227" s="32">
        <f t="shared" si="9"/>
        <v>0</v>
      </c>
      <c r="I227" s="32">
        <f t="shared" si="10"/>
        <v>0</v>
      </c>
      <c r="J227" s="32">
        <f t="shared" si="11"/>
        <v>0</v>
      </c>
    </row>
    <row r="228" spans="1:10" ht="60" x14ac:dyDescent="0.25">
      <c r="A228" s="3" t="s">
        <v>1089</v>
      </c>
      <c r="B228" s="4" t="s">
        <v>300</v>
      </c>
      <c r="C228" s="4" t="s">
        <v>301</v>
      </c>
      <c r="D228" s="4" t="s">
        <v>629</v>
      </c>
      <c r="E228" s="4">
        <v>2</v>
      </c>
      <c r="F228" s="32"/>
      <c r="G228" s="3"/>
      <c r="H228" s="32">
        <f t="shared" si="9"/>
        <v>0</v>
      </c>
      <c r="I228" s="32">
        <f t="shared" si="10"/>
        <v>0</v>
      </c>
      <c r="J228" s="32">
        <f t="shared" si="11"/>
        <v>0</v>
      </c>
    </row>
    <row r="229" spans="1:10" ht="30" x14ac:dyDescent="0.25">
      <c r="A229" s="3" t="s">
        <v>1090</v>
      </c>
      <c r="B229" s="4" t="s">
        <v>302</v>
      </c>
      <c r="C229" s="4" t="s">
        <v>303</v>
      </c>
      <c r="D229" s="4" t="s">
        <v>629</v>
      </c>
      <c r="E229" s="4">
        <v>1</v>
      </c>
      <c r="F229" s="32"/>
      <c r="G229" s="3"/>
      <c r="H229" s="32">
        <f t="shared" si="9"/>
        <v>0</v>
      </c>
      <c r="I229" s="32">
        <f t="shared" si="10"/>
        <v>0</v>
      </c>
      <c r="J229" s="32">
        <f t="shared" si="11"/>
        <v>0</v>
      </c>
    </row>
    <row r="230" spans="1:10" ht="75" x14ac:dyDescent="0.25">
      <c r="A230" s="3" t="s">
        <v>1091</v>
      </c>
      <c r="B230" s="4" t="s">
        <v>304</v>
      </c>
      <c r="C230" s="4" t="s">
        <v>677</v>
      </c>
      <c r="D230" s="4" t="s">
        <v>632</v>
      </c>
      <c r="E230" s="4">
        <v>1</v>
      </c>
      <c r="F230" s="32"/>
      <c r="G230" s="3"/>
      <c r="H230" s="32">
        <f t="shared" si="9"/>
        <v>0</v>
      </c>
      <c r="I230" s="32">
        <f t="shared" si="10"/>
        <v>0</v>
      </c>
      <c r="J230" s="32">
        <f t="shared" si="11"/>
        <v>0</v>
      </c>
    </row>
    <row r="231" spans="1:10" ht="30" x14ac:dyDescent="0.25">
      <c r="A231" s="3" t="s">
        <v>1092</v>
      </c>
      <c r="B231" s="4" t="s">
        <v>678</v>
      </c>
      <c r="C231" s="4" t="s">
        <v>679</v>
      </c>
      <c r="D231" s="4" t="s">
        <v>629</v>
      </c>
      <c r="E231" s="4">
        <v>90</v>
      </c>
      <c r="F231" s="32"/>
      <c r="G231" s="3"/>
      <c r="H231" s="32">
        <f t="shared" si="9"/>
        <v>0</v>
      </c>
      <c r="I231" s="32">
        <f t="shared" si="10"/>
        <v>0</v>
      </c>
      <c r="J231" s="32">
        <f t="shared" si="11"/>
        <v>0</v>
      </c>
    </row>
    <row r="232" spans="1:10" x14ac:dyDescent="0.25">
      <c r="A232" s="3" t="s">
        <v>1093</v>
      </c>
      <c r="B232" s="4" t="s">
        <v>305</v>
      </c>
      <c r="C232" s="4"/>
      <c r="D232" s="4" t="s">
        <v>629</v>
      </c>
      <c r="E232" s="4">
        <v>15</v>
      </c>
      <c r="F232" s="32"/>
      <c r="G232" s="3"/>
      <c r="H232" s="32">
        <f t="shared" si="9"/>
        <v>0</v>
      </c>
      <c r="I232" s="32">
        <f t="shared" si="10"/>
        <v>0</v>
      </c>
      <c r="J232" s="32">
        <f t="shared" si="11"/>
        <v>0</v>
      </c>
    </row>
    <row r="233" spans="1:10" ht="60" x14ac:dyDescent="0.25">
      <c r="A233" s="3" t="s">
        <v>1094</v>
      </c>
      <c r="B233" s="4" t="s">
        <v>306</v>
      </c>
      <c r="C233" s="4" t="s">
        <v>307</v>
      </c>
      <c r="D233" s="4" t="s">
        <v>628</v>
      </c>
      <c r="E233" s="4">
        <v>10</v>
      </c>
      <c r="F233" s="32"/>
      <c r="G233" s="3"/>
      <c r="H233" s="32">
        <f t="shared" si="9"/>
        <v>0</v>
      </c>
      <c r="I233" s="32">
        <f t="shared" si="10"/>
        <v>0</v>
      </c>
      <c r="J233" s="32">
        <f t="shared" si="11"/>
        <v>0</v>
      </c>
    </row>
    <row r="234" spans="1:10" ht="60" x14ac:dyDescent="0.25">
      <c r="A234" s="3" t="s">
        <v>1095</v>
      </c>
      <c r="B234" s="4" t="s">
        <v>308</v>
      </c>
      <c r="C234" s="4" t="s">
        <v>309</v>
      </c>
      <c r="D234" s="4" t="s">
        <v>628</v>
      </c>
      <c r="E234" s="4">
        <v>10</v>
      </c>
      <c r="F234" s="32"/>
      <c r="G234" s="3"/>
      <c r="H234" s="32">
        <f t="shared" si="9"/>
        <v>0</v>
      </c>
      <c r="I234" s="32">
        <f t="shared" si="10"/>
        <v>0</v>
      </c>
      <c r="J234" s="32">
        <f t="shared" si="11"/>
        <v>0</v>
      </c>
    </row>
    <row r="235" spans="1:10" ht="45" x14ac:dyDescent="0.25">
      <c r="A235" s="3" t="s">
        <v>1096</v>
      </c>
      <c r="B235" s="4" t="s">
        <v>310</v>
      </c>
      <c r="C235" s="4" t="s">
        <v>310</v>
      </c>
      <c r="D235" s="4" t="s">
        <v>629</v>
      </c>
      <c r="E235" s="4">
        <v>1</v>
      </c>
      <c r="F235" s="32"/>
      <c r="G235" s="3"/>
      <c r="H235" s="32">
        <f t="shared" si="9"/>
        <v>0</v>
      </c>
      <c r="I235" s="32">
        <f t="shared" si="10"/>
        <v>0</v>
      </c>
      <c r="J235" s="32">
        <f t="shared" si="11"/>
        <v>0</v>
      </c>
    </row>
    <row r="236" spans="1:10" ht="60" x14ac:dyDescent="0.25">
      <c r="A236" s="3" t="s">
        <v>1097</v>
      </c>
      <c r="B236" s="4" t="s">
        <v>311</v>
      </c>
      <c r="C236" s="4" t="s">
        <v>311</v>
      </c>
      <c r="D236" s="4" t="s">
        <v>629</v>
      </c>
      <c r="E236" s="4">
        <v>1</v>
      </c>
      <c r="F236" s="32"/>
      <c r="G236" s="3"/>
      <c r="H236" s="32">
        <f t="shared" si="9"/>
        <v>0</v>
      </c>
      <c r="I236" s="32">
        <f t="shared" si="10"/>
        <v>0</v>
      </c>
      <c r="J236" s="32">
        <f t="shared" si="11"/>
        <v>0</v>
      </c>
    </row>
    <row r="237" spans="1:10" ht="30" x14ac:dyDescent="0.25">
      <c r="A237" s="3" t="s">
        <v>1098</v>
      </c>
      <c r="B237" s="4" t="s">
        <v>312</v>
      </c>
      <c r="C237" s="4" t="s">
        <v>313</v>
      </c>
      <c r="D237" s="4" t="s">
        <v>629</v>
      </c>
      <c r="E237" s="4">
        <v>3</v>
      </c>
      <c r="F237" s="32"/>
      <c r="G237" s="3"/>
      <c r="H237" s="32">
        <f t="shared" si="9"/>
        <v>0</v>
      </c>
      <c r="I237" s="32">
        <f t="shared" si="10"/>
        <v>0</v>
      </c>
      <c r="J237" s="32">
        <f t="shared" si="11"/>
        <v>0</v>
      </c>
    </row>
    <row r="238" spans="1:10" ht="135" x14ac:dyDescent="0.25">
      <c r="A238" s="3" t="s">
        <v>1099</v>
      </c>
      <c r="B238" s="4" t="s">
        <v>314</v>
      </c>
      <c r="C238" s="4" t="s">
        <v>315</v>
      </c>
      <c r="D238" s="4" t="s">
        <v>629</v>
      </c>
      <c r="E238" s="4">
        <v>2</v>
      </c>
      <c r="F238" s="32"/>
      <c r="G238" s="3"/>
      <c r="H238" s="32">
        <f t="shared" si="9"/>
        <v>0</v>
      </c>
      <c r="I238" s="32">
        <f t="shared" si="10"/>
        <v>0</v>
      </c>
      <c r="J238" s="32">
        <f t="shared" si="11"/>
        <v>0</v>
      </c>
    </row>
    <row r="239" spans="1:10" ht="60" x14ac:dyDescent="0.25">
      <c r="A239" s="3" t="s">
        <v>1100</v>
      </c>
      <c r="B239" s="4" t="s">
        <v>316</v>
      </c>
      <c r="C239" s="4" t="s">
        <v>316</v>
      </c>
      <c r="D239" s="4" t="s">
        <v>629</v>
      </c>
      <c r="E239" s="4">
        <v>5</v>
      </c>
      <c r="F239" s="32"/>
      <c r="G239" s="3"/>
      <c r="H239" s="32">
        <f t="shared" si="9"/>
        <v>0</v>
      </c>
      <c r="I239" s="32">
        <f t="shared" si="10"/>
        <v>0</v>
      </c>
      <c r="J239" s="32">
        <f t="shared" si="11"/>
        <v>0</v>
      </c>
    </row>
    <row r="240" spans="1:10" ht="30" x14ac:dyDescent="0.25">
      <c r="A240" s="3" t="s">
        <v>1101</v>
      </c>
      <c r="B240" s="4" t="s">
        <v>317</v>
      </c>
      <c r="C240" s="4" t="s">
        <v>318</v>
      </c>
      <c r="D240" s="4" t="s">
        <v>628</v>
      </c>
      <c r="E240" s="4">
        <v>1</v>
      </c>
      <c r="F240" s="32"/>
      <c r="G240" s="3"/>
      <c r="H240" s="32">
        <f t="shared" si="9"/>
        <v>0</v>
      </c>
      <c r="I240" s="32">
        <f t="shared" si="10"/>
        <v>0</v>
      </c>
      <c r="J240" s="32">
        <f t="shared" si="11"/>
        <v>0</v>
      </c>
    </row>
    <row r="241" spans="1:10" ht="30" x14ac:dyDescent="0.25">
      <c r="A241" s="3" t="s">
        <v>1102</v>
      </c>
      <c r="B241" s="4" t="s">
        <v>319</v>
      </c>
      <c r="C241" s="4" t="s">
        <v>320</v>
      </c>
      <c r="D241" s="4" t="s">
        <v>629</v>
      </c>
      <c r="E241" s="4">
        <v>60</v>
      </c>
      <c r="F241" s="32"/>
      <c r="G241" s="3"/>
      <c r="H241" s="32">
        <f t="shared" si="9"/>
        <v>0</v>
      </c>
      <c r="I241" s="32">
        <f t="shared" si="10"/>
        <v>0</v>
      </c>
      <c r="J241" s="32">
        <f t="shared" si="11"/>
        <v>0</v>
      </c>
    </row>
    <row r="242" spans="1:10" ht="45" x14ac:dyDescent="0.25">
      <c r="A242" s="3" t="s">
        <v>1103</v>
      </c>
      <c r="B242" s="4" t="s">
        <v>321</v>
      </c>
      <c r="C242" s="4" t="s">
        <v>680</v>
      </c>
      <c r="D242" s="4" t="s">
        <v>629</v>
      </c>
      <c r="E242" s="4">
        <v>5</v>
      </c>
      <c r="F242" s="32"/>
      <c r="G242" s="3"/>
      <c r="H242" s="32">
        <f t="shared" si="9"/>
        <v>0</v>
      </c>
      <c r="I242" s="32">
        <f t="shared" si="10"/>
        <v>0</v>
      </c>
      <c r="J242" s="32">
        <f t="shared" si="11"/>
        <v>0</v>
      </c>
    </row>
    <row r="243" spans="1:10" ht="45" x14ac:dyDescent="0.25">
      <c r="A243" s="3" t="s">
        <v>1104</v>
      </c>
      <c r="B243" s="4" t="s">
        <v>322</v>
      </c>
      <c r="C243" s="4" t="s">
        <v>683</v>
      </c>
      <c r="D243" s="4" t="s">
        <v>628</v>
      </c>
      <c r="E243" s="4">
        <v>5</v>
      </c>
      <c r="F243" s="32"/>
      <c r="G243" s="3"/>
      <c r="H243" s="32">
        <f t="shared" si="9"/>
        <v>0</v>
      </c>
      <c r="I243" s="32">
        <f t="shared" si="10"/>
        <v>0</v>
      </c>
      <c r="J243" s="32">
        <f t="shared" si="11"/>
        <v>0</v>
      </c>
    </row>
    <row r="244" spans="1:10" ht="45" x14ac:dyDescent="0.25">
      <c r="A244" s="3" t="s">
        <v>1105</v>
      </c>
      <c r="B244" s="4" t="s">
        <v>323</v>
      </c>
      <c r="C244" s="4" t="s">
        <v>682</v>
      </c>
      <c r="D244" s="4" t="s">
        <v>629</v>
      </c>
      <c r="E244" s="4">
        <v>2</v>
      </c>
      <c r="F244" s="32"/>
      <c r="G244" s="3"/>
      <c r="H244" s="32">
        <f t="shared" si="9"/>
        <v>0</v>
      </c>
      <c r="I244" s="32">
        <f t="shared" si="10"/>
        <v>0</v>
      </c>
      <c r="J244" s="32">
        <f t="shared" si="11"/>
        <v>0</v>
      </c>
    </row>
    <row r="245" spans="1:10" ht="45" x14ac:dyDescent="0.25">
      <c r="A245" s="3" t="s">
        <v>1106</v>
      </c>
      <c r="B245" s="4" t="s">
        <v>324</v>
      </c>
      <c r="C245" s="4" t="s">
        <v>681</v>
      </c>
      <c r="D245" s="4" t="s">
        <v>629</v>
      </c>
      <c r="E245" s="4">
        <v>5</v>
      </c>
      <c r="F245" s="32"/>
      <c r="G245" s="3"/>
      <c r="H245" s="32">
        <f t="shared" si="9"/>
        <v>0</v>
      </c>
      <c r="I245" s="32">
        <f t="shared" si="10"/>
        <v>0</v>
      </c>
      <c r="J245" s="32">
        <f t="shared" si="11"/>
        <v>0</v>
      </c>
    </row>
    <row r="246" spans="1:10" ht="30" x14ac:dyDescent="0.25">
      <c r="A246" s="3" t="s">
        <v>1107</v>
      </c>
      <c r="B246" s="4" t="s">
        <v>685</v>
      </c>
      <c r="C246" s="4" t="s">
        <v>684</v>
      </c>
      <c r="D246" s="4" t="s">
        <v>629</v>
      </c>
      <c r="E246" s="4">
        <v>5</v>
      </c>
      <c r="F246" s="32"/>
      <c r="G246" s="3"/>
      <c r="H246" s="32">
        <f t="shared" si="9"/>
        <v>0</v>
      </c>
      <c r="I246" s="32">
        <f t="shared" si="10"/>
        <v>0</v>
      </c>
      <c r="J246" s="32">
        <f t="shared" si="11"/>
        <v>0</v>
      </c>
    </row>
    <row r="247" spans="1:10" x14ac:dyDescent="0.25">
      <c r="A247" s="3"/>
      <c r="B247" s="7" t="s">
        <v>772</v>
      </c>
      <c r="C247" s="4"/>
      <c r="D247" s="4"/>
      <c r="E247" s="4"/>
      <c r="F247" s="32"/>
      <c r="G247" s="3"/>
      <c r="H247" s="32"/>
      <c r="I247" s="32"/>
      <c r="J247" s="32"/>
    </row>
    <row r="248" spans="1:10" ht="45" x14ac:dyDescent="0.25">
      <c r="A248" s="3" t="s">
        <v>1108</v>
      </c>
      <c r="B248" s="4" t="s">
        <v>325</v>
      </c>
      <c r="C248" s="4" t="s">
        <v>326</v>
      </c>
      <c r="D248" s="4" t="s">
        <v>629</v>
      </c>
      <c r="E248" s="4">
        <v>5</v>
      </c>
      <c r="F248" s="32"/>
      <c r="G248" s="3"/>
      <c r="H248" s="32">
        <f t="shared" si="9"/>
        <v>0</v>
      </c>
      <c r="I248" s="32">
        <f t="shared" si="10"/>
        <v>0</v>
      </c>
      <c r="J248" s="32">
        <f t="shared" si="11"/>
        <v>0</v>
      </c>
    </row>
    <row r="249" spans="1:10" ht="45" x14ac:dyDescent="0.25">
      <c r="A249" s="3" t="s">
        <v>1109</v>
      </c>
      <c r="B249" s="4" t="s">
        <v>687</v>
      </c>
      <c r="C249" s="4" t="s">
        <v>686</v>
      </c>
      <c r="D249" s="4" t="s">
        <v>629</v>
      </c>
      <c r="E249" s="4">
        <v>5</v>
      </c>
      <c r="F249" s="32"/>
      <c r="G249" s="3"/>
      <c r="H249" s="32">
        <f t="shared" si="9"/>
        <v>0</v>
      </c>
      <c r="I249" s="32">
        <f t="shared" si="10"/>
        <v>0</v>
      </c>
      <c r="J249" s="32">
        <f t="shared" si="11"/>
        <v>0</v>
      </c>
    </row>
    <row r="250" spans="1:10" ht="30" x14ac:dyDescent="0.25">
      <c r="A250" s="3"/>
      <c r="B250" s="4" t="s">
        <v>1283</v>
      </c>
      <c r="C250" s="4" t="s">
        <v>1283</v>
      </c>
      <c r="D250" s="4" t="s">
        <v>847</v>
      </c>
      <c r="E250" s="4">
        <v>1</v>
      </c>
      <c r="F250" s="32"/>
      <c r="G250" s="3"/>
      <c r="H250" s="32">
        <f t="shared" si="9"/>
        <v>0</v>
      </c>
      <c r="I250" s="32">
        <f t="shared" si="10"/>
        <v>0</v>
      </c>
      <c r="J250" s="32">
        <f t="shared" si="11"/>
        <v>0</v>
      </c>
    </row>
    <row r="251" spans="1:10" ht="30" x14ac:dyDescent="0.25">
      <c r="A251" s="3"/>
      <c r="B251" s="4" t="s">
        <v>1284</v>
      </c>
      <c r="C251" s="4" t="s">
        <v>1284</v>
      </c>
      <c r="D251" s="4" t="s">
        <v>847</v>
      </c>
      <c r="E251" s="4">
        <v>1</v>
      </c>
      <c r="F251" s="32"/>
      <c r="G251" s="3"/>
      <c r="H251" s="32">
        <f t="shared" si="9"/>
        <v>0</v>
      </c>
      <c r="I251" s="32">
        <f t="shared" si="10"/>
        <v>0</v>
      </c>
      <c r="J251" s="32">
        <f t="shared" si="11"/>
        <v>0</v>
      </c>
    </row>
    <row r="252" spans="1:10" ht="14.25" customHeight="1" x14ac:dyDescent="0.25">
      <c r="A252" s="3" t="s">
        <v>1110</v>
      </c>
      <c r="B252" s="4" t="s">
        <v>327</v>
      </c>
      <c r="C252" s="4" t="s">
        <v>327</v>
      </c>
      <c r="D252" s="4" t="s">
        <v>629</v>
      </c>
      <c r="E252" s="4">
        <v>5</v>
      </c>
      <c r="F252" s="32"/>
      <c r="G252" s="3"/>
      <c r="H252" s="32">
        <f t="shared" si="9"/>
        <v>0</v>
      </c>
      <c r="I252" s="32">
        <f t="shared" si="10"/>
        <v>0</v>
      </c>
      <c r="J252" s="32">
        <f t="shared" si="11"/>
        <v>0</v>
      </c>
    </row>
    <row r="253" spans="1:10" ht="30" x14ac:dyDescent="0.25">
      <c r="A253" s="3" t="s">
        <v>1111</v>
      </c>
      <c r="B253" s="4" t="s">
        <v>328</v>
      </c>
      <c r="C253" s="4" t="s">
        <v>1278</v>
      </c>
      <c r="D253" s="4" t="s">
        <v>629</v>
      </c>
      <c r="E253" s="4">
        <v>5</v>
      </c>
      <c r="F253" s="32"/>
      <c r="G253" s="3"/>
      <c r="H253" s="32">
        <f t="shared" si="9"/>
        <v>0</v>
      </c>
      <c r="I253" s="32">
        <f t="shared" si="10"/>
        <v>0</v>
      </c>
      <c r="J253" s="32">
        <f t="shared" si="11"/>
        <v>0</v>
      </c>
    </row>
    <row r="254" spans="1:10" ht="30" x14ac:dyDescent="0.25">
      <c r="A254" s="3" t="s">
        <v>1112</v>
      </c>
      <c r="B254" s="4" t="s">
        <v>329</v>
      </c>
      <c r="C254" s="4"/>
      <c r="D254" s="4" t="s">
        <v>629</v>
      </c>
      <c r="E254" s="4">
        <v>5</v>
      </c>
      <c r="F254" s="32"/>
      <c r="G254" s="3"/>
      <c r="H254" s="32">
        <f t="shared" si="9"/>
        <v>0</v>
      </c>
      <c r="I254" s="32">
        <f t="shared" si="10"/>
        <v>0</v>
      </c>
      <c r="J254" s="32">
        <f t="shared" si="11"/>
        <v>0</v>
      </c>
    </row>
    <row r="255" spans="1:10" ht="30" x14ac:dyDescent="0.25">
      <c r="A255" s="3" t="s">
        <v>1113</v>
      </c>
      <c r="B255" s="4" t="s">
        <v>327</v>
      </c>
      <c r="C255" s="4" t="s">
        <v>327</v>
      </c>
      <c r="D255" s="4" t="s">
        <v>629</v>
      </c>
      <c r="E255" s="4">
        <v>5</v>
      </c>
      <c r="F255" s="32"/>
      <c r="G255" s="3"/>
      <c r="H255" s="32">
        <f t="shared" si="9"/>
        <v>0</v>
      </c>
      <c r="I255" s="32">
        <f t="shared" si="10"/>
        <v>0</v>
      </c>
      <c r="J255" s="32">
        <f t="shared" si="11"/>
        <v>0</v>
      </c>
    </row>
    <row r="256" spans="1:10" ht="30" x14ac:dyDescent="0.25">
      <c r="A256" s="3" t="s">
        <v>1114</v>
      </c>
      <c r="B256" s="4" t="s">
        <v>698</v>
      </c>
      <c r="C256" s="4"/>
      <c r="D256" s="4" t="s">
        <v>629</v>
      </c>
      <c r="E256" s="4">
        <v>5</v>
      </c>
      <c r="F256" s="32"/>
      <c r="G256" s="3"/>
      <c r="H256" s="32">
        <f t="shared" si="9"/>
        <v>0</v>
      </c>
      <c r="I256" s="32">
        <f t="shared" si="10"/>
        <v>0</v>
      </c>
      <c r="J256" s="32">
        <f t="shared" si="11"/>
        <v>0</v>
      </c>
    </row>
    <row r="257" spans="1:10" x14ac:dyDescent="0.25">
      <c r="A257" s="3" t="s">
        <v>1115</v>
      </c>
      <c r="B257" s="4" t="s">
        <v>688</v>
      </c>
      <c r="C257" s="4" t="s">
        <v>689</v>
      </c>
      <c r="D257" s="4" t="s">
        <v>629</v>
      </c>
      <c r="E257" s="4">
        <v>5</v>
      </c>
      <c r="F257" s="32"/>
      <c r="G257" s="3"/>
      <c r="H257" s="32">
        <f t="shared" si="9"/>
        <v>0</v>
      </c>
      <c r="I257" s="32">
        <f t="shared" si="10"/>
        <v>0</v>
      </c>
      <c r="J257" s="32">
        <f t="shared" si="11"/>
        <v>0</v>
      </c>
    </row>
    <row r="258" spans="1:10" ht="45" x14ac:dyDescent="0.25">
      <c r="A258" s="3" t="s">
        <v>1116</v>
      </c>
      <c r="B258" s="4" t="s">
        <v>690</v>
      </c>
      <c r="C258" s="4" t="s">
        <v>694</v>
      </c>
      <c r="D258" s="4" t="s">
        <v>629</v>
      </c>
      <c r="E258" s="4">
        <v>5</v>
      </c>
      <c r="F258" s="32"/>
      <c r="G258" s="3"/>
      <c r="H258" s="32">
        <f t="shared" si="9"/>
        <v>0</v>
      </c>
      <c r="I258" s="32">
        <f t="shared" si="10"/>
        <v>0</v>
      </c>
      <c r="J258" s="32">
        <f t="shared" si="11"/>
        <v>0</v>
      </c>
    </row>
    <row r="259" spans="1:10" ht="30" x14ac:dyDescent="0.25">
      <c r="A259" s="3" t="s">
        <v>1117</v>
      </c>
      <c r="B259" s="4" t="s">
        <v>691</v>
      </c>
      <c r="C259" s="4" t="s">
        <v>695</v>
      </c>
      <c r="D259" s="4" t="s">
        <v>629</v>
      </c>
      <c r="E259" s="4">
        <v>5</v>
      </c>
      <c r="F259" s="32"/>
      <c r="G259" s="3"/>
      <c r="H259" s="32">
        <f t="shared" ref="H259:H322" si="12">E259*F259</f>
        <v>0</v>
      </c>
      <c r="I259" s="32">
        <f t="shared" ref="I259:I322" si="13">H259*(G259/100)</f>
        <v>0</v>
      </c>
      <c r="J259" s="32">
        <f t="shared" ref="J259:J322" si="14">H259+I259</f>
        <v>0</v>
      </c>
    </row>
    <row r="260" spans="1:10" ht="30" x14ac:dyDescent="0.25">
      <c r="A260" s="3" t="s">
        <v>1118</v>
      </c>
      <c r="B260" s="4" t="s">
        <v>692</v>
      </c>
      <c r="C260" s="4" t="s">
        <v>693</v>
      </c>
      <c r="D260" s="4" t="s">
        <v>629</v>
      </c>
      <c r="E260" s="4">
        <v>5</v>
      </c>
      <c r="F260" s="32"/>
      <c r="G260" s="3"/>
      <c r="H260" s="32">
        <f t="shared" si="12"/>
        <v>0</v>
      </c>
      <c r="I260" s="32">
        <f t="shared" si="13"/>
        <v>0</v>
      </c>
      <c r="J260" s="32">
        <f t="shared" si="14"/>
        <v>0</v>
      </c>
    </row>
    <row r="261" spans="1:10" ht="30" x14ac:dyDescent="0.25">
      <c r="A261" s="3" t="s">
        <v>1119</v>
      </c>
      <c r="B261" s="4" t="s">
        <v>696</v>
      </c>
      <c r="C261" s="4" t="s">
        <v>697</v>
      </c>
      <c r="D261" s="4" t="s">
        <v>629</v>
      </c>
      <c r="E261" s="4">
        <v>5</v>
      </c>
      <c r="F261" s="32"/>
      <c r="G261" s="3"/>
      <c r="H261" s="32">
        <f t="shared" si="12"/>
        <v>0</v>
      </c>
      <c r="I261" s="32">
        <f t="shared" si="13"/>
        <v>0</v>
      </c>
      <c r="J261" s="32">
        <f t="shared" si="14"/>
        <v>0</v>
      </c>
    </row>
    <row r="262" spans="1:10" x14ac:dyDescent="0.25">
      <c r="A262" s="3" t="s">
        <v>1120</v>
      </c>
      <c r="B262" s="4" t="s">
        <v>1282</v>
      </c>
      <c r="C262" s="4" t="s">
        <v>1282</v>
      </c>
      <c r="D262" s="4" t="s">
        <v>628</v>
      </c>
      <c r="E262" s="4">
        <v>5</v>
      </c>
      <c r="F262" s="32"/>
      <c r="G262" s="3"/>
      <c r="H262" s="32">
        <f t="shared" si="12"/>
        <v>0</v>
      </c>
      <c r="I262" s="32">
        <f t="shared" si="13"/>
        <v>0</v>
      </c>
      <c r="J262" s="32">
        <f t="shared" si="14"/>
        <v>0</v>
      </c>
    </row>
    <row r="263" spans="1:10" ht="30" x14ac:dyDescent="0.25">
      <c r="A263" s="3" t="s">
        <v>1121</v>
      </c>
      <c r="B263" s="4" t="s">
        <v>1277</v>
      </c>
      <c r="C263" s="4" t="s">
        <v>865</v>
      </c>
      <c r="D263" s="4" t="s">
        <v>628</v>
      </c>
      <c r="E263" s="4">
        <v>5</v>
      </c>
      <c r="F263" s="32"/>
      <c r="G263" s="3"/>
      <c r="H263" s="32">
        <f t="shared" si="12"/>
        <v>0</v>
      </c>
      <c r="I263" s="32">
        <f t="shared" si="13"/>
        <v>0</v>
      </c>
      <c r="J263" s="32">
        <f t="shared" si="14"/>
        <v>0</v>
      </c>
    </row>
    <row r="264" spans="1:10" s="10" customFormat="1" ht="15.75" customHeight="1" x14ac:dyDescent="0.25">
      <c r="A264" s="3" t="s">
        <v>1122</v>
      </c>
      <c r="B264" s="9" t="s">
        <v>153</v>
      </c>
      <c r="C264" s="9" t="s">
        <v>153</v>
      </c>
      <c r="D264" s="9" t="s">
        <v>645</v>
      </c>
      <c r="E264" s="9">
        <v>1</v>
      </c>
      <c r="F264" s="32"/>
      <c r="G264" s="3"/>
      <c r="H264" s="32">
        <f t="shared" si="12"/>
        <v>0</v>
      </c>
      <c r="I264" s="32">
        <f t="shared" si="13"/>
        <v>0</v>
      </c>
      <c r="J264" s="32">
        <f t="shared" si="14"/>
        <v>0</v>
      </c>
    </row>
    <row r="265" spans="1:10" s="10" customFormat="1" ht="30" x14ac:dyDescent="0.25">
      <c r="A265" s="3" t="s">
        <v>1123</v>
      </c>
      <c r="B265" s="9" t="s">
        <v>154</v>
      </c>
      <c r="C265" s="9" t="s">
        <v>155</v>
      </c>
      <c r="D265" s="9" t="s">
        <v>645</v>
      </c>
      <c r="E265" s="9">
        <v>1</v>
      </c>
      <c r="F265" s="32"/>
      <c r="G265" s="3"/>
      <c r="H265" s="32">
        <f t="shared" si="12"/>
        <v>0</v>
      </c>
      <c r="I265" s="32">
        <f t="shared" si="13"/>
        <v>0</v>
      </c>
      <c r="J265" s="32">
        <f t="shared" si="14"/>
        <v>0</v>
      </c>
    </row>
    <row r="266" spans="1:10" ht="30" x14ac:dyDescent="0.25">
      <c r="A266" s="3" t="s">
        <v>1124</v>
      </c>
      <c r="B266" s="4" t="s">
        <v>864</v>
      </c>
      <c r="C266" s="4" t="s">
        <v>864</v>
      </c>
      <c r="D266" s="4" t="s">
        <v>629</v>
      </c>
      <c r="E266" s="4">
        <v>1</v>
      </c>
      <c r="F266" s="32"/>
      <c r="G266" s="3"/>
      <c r="H266" s="32">
        <f t="shared" si="12"/>
        <v>0</v>
      </c>
      <c r="I266" s="32">
        <f t="shared" si="13"/>
        <v>0</v>
      </c>
      <c r="J266" s="32">
        <f t="shared" si="14"/>
        <v>0</v>
      </c>
    </row>
    <row r="267" spans="1:10" ht="30" x14ac:dyDescent="0.25">
      <c r="A267" s="3" t="s">
        <v>1125</v>
      </c>
      <c r="B267" s="4" t="s">
        <v>866</v>
      </c>
      <c r="C267" s="4" t="s">
        <v>867</v>
      </c>
      <c r="D267" s="4" t="s">
        <v>629</v>
      </c>
      <c r="E267" s="4">
        <v>2</v>
      </c>
      <c r="F267" s="32"/>
      <c r="G267" s="3"/>
      <c r="H267" s="32">
        <f t="shared" si="12"/>
        <v>0</v>
      </c>
      <c r="I267" s="32">
        <f t="shared" si="13"/>
        <v>0</v>
      </c>
      <c r="J267" s="32">
        <f t="shared" si="14"/>
        <v>0</v>
      </c>
    </row>
    <row r="268" spans="1:10" ht="30" x14ac:dyDescent="0.25">
      <c r="A268" s="3" t="s">
        <v>1126</v>
      </c>
      <c r="B268" s="4" t="s">
        <v>330</v>
      </c>
      <c r="C268" s="4" t="s">
        <v>699</v>
      </c>
      <c r="D268" s="4" t="s">
        <v>628</v>
      </c>
      <c r="E268" s="4">
        <v>5</v>
      </c>
      <c r="F268" s="32"/>
      <c r="G268" s="3"/>
      <c r="H268" s="32">
        <f t="shared" si="12"/>
        <v>0</v>
      </c>
      <c r="I268" s="32">
        <f t="shared" si="13"/>
        <v>0</v>
      </c>
      <c r="J268" s="32">
        <f t="shared" si="14"/>
        <v>0</v>
      </c>
    </row>
    <row r="269" spans="1:10" ht="30" x14ac:dyDescent="0.25">
      <c r="A269" s="3" t="s">
        <v>1127</v>
      </c>
      <c r="B269" s="4" t="s">
        <v>331</v>
      </c>
      <c r="C269" s="4" t="s">
        <v>700</v>
      </c>
      <c r="D269" s="4" t="s">
        <v>628</v>
      </c>
      <c r="E269" s="4">
        <v>5</v>
      </c>
      <c r="F269" s="32"/>
      <c r="G269" s="3"/>
      <c r="H269" s="32">
        <f t="shared" si="12"/>
        <v>0</v>
      </c>
      <c r="I269" s="32">
        <f t="shared" si="13"/>
        <v>0</v>
      </c>
      <c r="J269" s="32">
        <f t="shared" si="14"/>
        <v>0</v>
      </c>
    </row>
    <row r="270" spans="1:10" ht="30" x14ac:dyDescent="0.25">
      <c r="A270" s="3" t="s">
        <v>1128</v>
      </c>
      <c r="B270" s="4" t="s">
        <v>332</v>
      </c>
      <c r="C270" s="4" t="s">
        <v>333</v>
      </c>
      <c r="D270" s="4" t="s">
        <v>629</v>
      </c>
      <c r="E270" s="4">
        <v>100</v>
      </c>
      <c r="F270" s="32"/>
      <c r="G270" s="3"/>
      <c r="H270" s="32">
        <f t="shared" si="12"/>
        <v>0</v>
      </c>
      <c r="I270" s="32">
        <f t="shared" si="13"/>
        <v>0</v>
      </c>
      <c r="J270" s="32">
        <f t="shared" si="14"/>
        <v>0</v>
      </c>
    </row>
    <row r="271" spans="1:10" ht="30" x14ac:dyDescent="0.25">
      <c r="A271" s="3" t="s">
        <v>1129</v>
      </c>
      <c r="B271" s="4" t="s">
        <v>334</v>
      </c>
      <c r="C271" s="4" t="s">
        <v>335</v>
      </c>
      <c r="D271" s="4" t="s">
        <v>629</v>
      </c>
      <c r="E271" s="4">
        <v>100</v>
      </c>
      <c r="F271" s="32"/>
      <c r="G271" s="3"/>
      <c r="H271" s="32">
        <f t="shared" si="12"/>
        <v>0</v>
      </c>
      <c r="I271" s="32">
        <f t="shared" si="13"/>
        <v>0</v>
      </c>
      <c r="J271" s="32">
        <f t="shared" si="14"/>
        <v>0</v>
      </c>
    </row>
    <row r="272" spans="1:10" ht="30" x14ac:dyDescent="0.25">
      <c r="A272" s="3" t="s">
        <v>1130</v>
      </c>
      <c r="B272" s="4" t="s">
        <v>336</v>
      </c>
      <c r="C272" s="4" t="s">
        <v>337</v>
      </c>
      <c r="D272" s="4" t="s">
        <v>629</v>
      </c>
      <c r="E272" s="4">
        <v>200</v>
      </c>
      <c r="F272" s="32"/>
      <c r="G272" s="3"/>
      <c r="H272" s="32">
        <f t="shared" si="12"/>
        <v>0</v>
      </c>
      <c r="I272" s="32">
        <f t="shared" si="13"/>
        <v>0</v>
      </c>
      <c r="J272" s="32">
        <f t="shared" si="14"/>
        <v>0</v>
      </c>
    </row>
    <row r="273" spans="1:10" ht="30" x14ac:dyDescent="0.25">
      <c r="A273" s="3" t="s">
        <v>1131</v>
      </c>
      <c r="B273" s="4" t="s">
        <v>338</v>
      </c>
      <c r="C273" s="4" t="s">
        <v>339</v>
      </c>
      <c r="D273" s="4" t="s">
        <v>629</v>
      </c>
      <c r="E273" s="4">
        <v>200</v>
      </c>
      <c r="F273" s="32"/>
      <c r="G273" s="3"/>
      <c r="H273" s="32">
        <f t="shared" si="12"/>
        <v>0</v>
      </c>
      <c r="I273" s="32">
        <f t="shared" si="13"/>
        <v>0</v>
      </c>
      <c r="J273" s="32">
        <f t="shared" si="14"/>
        <v>0</v>
      </c>
    </row>
    <row r="274" spans="1:10" ht="30" x14ac:dyDescent="0.25">
      <c r="A274" s="3" t="s">
        <v>1132</v>
      </c>
      <c r="B274" s="4" t="s">
        <v>340</v>
      </c>
      <c r="C274" s="4" t="s">
        <v>341</v>
      </c>
      <c r="D274" s="4" t="s">
        <v>629</v>
      </c>
      <c r="E274" s="4">
        <v>50</v>
      </c>
      <c r="F274" s="32"/>
      <c r="G274" s="3"/>
      <c r="H274" s="32">
        <f t="shared" si="12"/>
        <v>0</v>
      </c>
      <c r="I274" s="32">
        <f t="shared" si="13"/>
        <v>0</v>
      </c>
      <c r="J274" s="32">
        <f t="shared" si="14"/>
        <v>0</v>
      </c>
    </row>
    <row r="275" spans="1:10" ht="45" x14ac:dyDescent="0.25">
      <c r="A275" s="3" t="s">
        <v>1133</v>
      </c>
      <c r="B275" s="4" t="s">
        <v>701</v>
      </c>
      <c r="C275" s="4" t="s">
        <v>342</v>
      </c>
      <c r="D275" s="4" t="s">
        <v>629</v>
      </c>
      <c r="E275" s="4">
        <v>20</v>
      </c>
      <c r="F275" s="32"/>
      <c r="G275" s="3"/>
      <c r="H275" s="32">
        <f t="shared" si="12"/>
        <v>0</v>
      </c>
      <c r="I275" s="32">
        <f t="shared" si="13"/>
        <v>0</v>
      </c>
      <c r="J275" s="32">
        <f t="shared" si="14"/>
        <v>0</v>
      </c>
    </row>
    <row r="276" spans="1:10" ht="45" x14ac:dyDescent="0.25">
      <c r="A276" s="3" t="s">
        <v>1134</v>
      </c>
      <c r="B276" s="4" t="s">
        <v>343</v>
      </c>
      <c r="C276" s="4" t="s">
        <v>344</v>
      </c>
      <c r="D276" s="4" t="s">
        <v>629</v>
      </c>
      <c r="E276" s="4">
        <v>100</v>
      </c>
      <c r="F276" s="32"/>
      <c r="G276" s="3"/>
      <c r="H276" s="32">
        <f t="shared" si="12"/>
        <v>0</v>
      </c>
      <c r="I276" s="32">
        <f t="shared" si="13"/>
        <v>0</v>
      </c>
      <c r="J276" s="32">
        <f t="shared" si="14"/>
        <v>0</v>
      </c>
    </row>
    <row r="277" spans="1:10" ht="30" x14ac:dyDescent="0.25">
      <c r="A277" s="3" t="s">
        <v>1135</v>
      </c>
      <c r="B277" s="4" t="s">
        <v>345</v>
      </c>
      <c r="C277" s="4" t="s">
        <v>346</v>
      </c>
      <c r="D277" s="4" t="s">
        <v>629</v>
      </c>
      <c r="E277" s="4">
        <v>20</v>
      </c>
      <c r="F277" s="32"/>
      <c r="G277" s="3"/>
      <c r="H277" s="32">
        <f t="shared" si="12"/>
        <v>0</v>
      </c>
      <c r="I277" s="32">
        <f t="shared" si="13"/>
        <v>0</v>
      </c>
      <c r="J277" s="32">
        <f t="shared" si="14"/>
        <v>0</v>
      </c>
    </row>
    <row r="278" spans="1:10" s="10" customFormat="1" ht="30" x14ac:dyDescent="0.25">
      <c r="A278" s="3" t="s">
        <v>1136</v>
      </c>
      <c r="B278" s="4" t="s">
        <v>702</v>
      </c>
      <c r="C278" s="4" t="s">
        <v>347</v>
      </c>
      <c r="D278" s="4" t="s">
        <v>629</v>
      </c>
      <c r="E278" s="4">
        <v>1</v>
      </c>
      <c r="F278" s="32"/>
      <c r="G278" s="3"/>
      <c r="H278" s="32">
        <f t="shared" si="12"/>
        <v>0</v>
      </c>
      <c r="I278" s="32">
        <f t="shared" si="13"/>
        <v>0</v>
      </c>
      <c r="J278" s="32">
        <f t="shared" si="14"/>
        <v>0</v>
      </c>
    </row>
    <row r="279" spans="1:10" s="10" customFormat="1" ht="30" x14ac:dyDescent="0.25">
      <c r="A279" s="3" t="s">
        <v>1137</v>
      </c>
      <c r="B279" s="4" t="s">
        <v>1074</v>
      </c>
      <c r="C279" s="4" t="s">
        <v>1074</v>
      </c>
      <c r="D279" s="4" t="s">
        <v>629</v>
      </c>
      <c r="E279" s="4">
        <v>1</v>
      </c>
      <c r="F279" s="32"/>
      <c r="G279" s="3"/>
      <c r="H279" s="32">
        <f t="shared" si="12"/>
        <v>0</v>
      </c>
      <c r="I279" s="32">
        <f t="shared" si="13"/>
        <v>0</v>
      </c>
      <c r="J279" s="32">
        <f t="shared" si="14"/>
        <v>0</v>
      </c>
    </row>
    <row r="280" spans="1:10" s="10" customFormat="1" x14ac:dyDescent="0.25">
      <c r="A280" s="3" t="s">
        <v>1138</v>
      </c>
      <c r="B280" s="4" t="s">
        <v>1279</v>
      </c>
      <c r="C280" s="4" t="s">
        <v>1280</v>
      </c>
      <c r="D280" s="4" t="s">
        <v>1281</v>
      </c>
      <c r="E280" s="4">
        <v>1</v>
      </c>
      <c r="F280" s="32"/>
      <c r="G280" s="3"/>
      <c r="H280" s="32">
        <f t="shared" si="12"/>
        <v>0</v>
      </c>
      <c r="I280" s="32">
        <f t="shared" si="13"/>
        <v>0</v>
      </c>
      <c r="J280" s="32">
        <f t="shared" si="14"/>
        <v>0</v>
      </c>
    </row>
    <row r="281" spans="1:10" ht="75" x14ac:dyDescent="0.25">
      <c r="A281" s="3" t="s">
        <v>1139</v>
      </c>
      <c r="B281" s="9" t="s">
        <v>795</v>
      </c>
      <c r="C281" s="9" t="s">
        <v>796</v>
      </c>
      <c r="D281" s="9" t="s">
        <v>629</v>
      </c>
      <c r="E281" s="9">
        <v>20</v>
      </c>
      <c r="F281" s="32"/>
      <c r="G281" s="3"/>
      <c r="H281" s="32">
        <f t="shared" si="12"/>
        <v>0</v>
      </c>
      <c r="I281" s="32">
        <f t="shared" si="13"/>
        <v>0</v>
      </c>
      <c r="J281" s="32">
        <f t="shared" si="14"/>
        <v>0</v>
      </c>
    </row>
    <row r="282" spans="1:10" ht="45" x14ac:dyDescent="0.25">
      <c r="A282" s="3" t="s">
        <v>1140</v>
      </c>
      <c r="B282" s="4" t="s">
        <v>348</v>
      </c>
      <c r="C282" s="4" t="s">
        <v>348</v>
      </c>
      <c r="D282" s="4" t="s">
        <v>629</v>
      </c>
      <c r="E282" s="4">
        <v>100</v>
      </c>
      <c r="F282" s="32"/>
      <c r="G282" s="3"/>
      <c r="H282" s="32">
        <f t="shared" si="12"/>
        <v>0</v>
      </c>
      <c r="I282" s="32">
        <f t="shared" si="13"/>
        <v>0</v>
      </c>
      <c r="J282" s="32">
        <f t="shared" si="14"/>
        <v>0</v>
      </c>
    </row>
    <row r="283" spans="1:10" ht="60" x14ac:dyDescent="0.25">
      <c r="A283" s="3" t="s">
        <v>1141</v>
      </c>
      <c r="B283" s="4" t="s">
        <v>349</v>
      </c>
      <c r="C283" s="4" t="s">
        <v>350</v>
      </c>
      <c r="D283" s="4" t="s">
        <v>629</v>
      </c>
      <c r="E283" s="4">
        <v>100</v>
      </c>
      <c r="F283" s="32"/>
      <c r="G283" s="3"/>
      <c r="H283" s="32">
        <f t="shared" si="12"/>
        <v>0</v>
      </c>
      <c r="I283" s="32">
        <f t="shared" si="13"/>
        <v>0</v>
      </c>
      <c r="J283" s="32">
        <f t="shared" si="14"/>
        <v>0</v>
      </c>
    </row>
    <row r="284" spans="1:10" ht="45" x14ac:dyDescent="0.25">
      <c r="A284" s="3" t="s">
        <v>1142</v>
      </c>
      <c r="B284" s="4" t="s">
        <v>351</v>
      </c>
      <c r="C284" s="4" t="s">
        <v>352</v>
      </c>
      <c r="D284" s="4" t="s">
        <v>629</v>
      </c>
      <c r="E284" s="4">
        <v>20</v>
      </c>
      <c r="F284" s="32"/>
      <c r="G284" s="3"/>
      <c r="H284" s="32">
        <f t="shared" si="12"/>
        <v>0</v>
      </c>
      <c r="I284" s="32">
        <f t="shared" si="13"/>
        <v>0</v>
      </c>
      <c r="J284" s="32">
        <f t="shared" si="14"/>
        <v>0</v>
      </c>
    </row>
    <row r="285" spans="1:10" ht="45" x14ac:dyDescent="0.25">
      <c r="A285" s="3" t="s">
        <v>1143</v>
      </c>
      <c r="B285" s="4" t="s">
        <v>353</v>
      </c>
      <c r="C285" s="4" t="s">
        <v>354</v>
      </c>
      <c r="D285" s="4" t="s">
        <v>629</v>
      </c>
      <c r="E285" s="4">
        <v>20</v>
      </c>
      <c r="F285" s="32"/>
      <c r="G285" s="3"/>
      <c r="H285" s="32">
        <f t="shared" si="12"/>
        <v>0</v>
      </c>
      <c r="I285" s="32">
        <f t="shared" si="13"/>
        <v>0</v>
      </c>
      <c r="J285" s="32">
        <f t="shared" si="14"/>
        <v>0</v>
      </c>
    </row>
    <row r="286" spans="1:10" ht="45" x14ac:dyDescent="0.25">
      <c r="A286" s="3" t="s">
        <v>1144</v>
      </c>
      <c r="B286" s="4" t="s">
        <v>355</v>
      </c>
      <c r="C286" s="4" t="s">
        <v>356</v>
      </c>
      <c r="D286" s="4" t="s">
        <v>629</v>
      </c>
      <c r="E286" s="4">
        <v>20</v>
      </c>
      <c r="F286" s="32"/>
      <c r="G286" s="3"/>
      <c r="H286" s="32">
        <f t="shared" si="12"/>
        <v>0</v>
      </c>
      <c r="I286" s="32">
        <f t="shared" si="13"/>
        <v>0</v>
      </c>
      <c r="J286" s="32">
        <f t="shared" si="14"/>
        <v>0</v>
      </c>
    </row>
    <row r="287" spans="1:10" ht="45" x14ac:dyDescent="0.25">
      <c r="A287" s="3" t="s">
        <v>1145</v>
      </c>
      <c r="B287" s="4" t="s">
        <v>357</v>
      </c>
      <c r="C287" s="4" t="s">
        <v>358</v>
      </c>
      <c r="D287" s="4" t="s">
        <v>629</v>
      </c>
      <c r="E287" s="4">
        <v>20</v>
      </c>
      <c r="F287" s="32"/>
      <c r="G287" s="3"/>
      <c r="H287" s="32">
        <f t="shared" si="12"/>
        <v>0</v>
      </c>
      <c r="I287" s="32">
        <f t="shared" si="13"/>
        <v>0</v>
      </c>
      <c r="J287" s="32">
        <f t="shared" si="14"/>
        <v>0</v>
      </c>
    </row>
    <row r="288" spans="1:10" ht="45" x14ac:dyDescent="0.25">
      <c r="A288" s="3" t="s">
        <v>1146</v>
      </c>
      <c r="B288" s="4" t="s">
        <v>359</v>
      </c>
      <c r="C288" s="4" t="s">
        <v>360</v>
      </c>
      <c r="D288" s="4" t="s">
        <v>629</v>
      </c>
      <c r="E288" s="4">
        <v>20</v>
      </c>
      <c r="F288" s="32"/>
      <c r="G288" s="3"/>
      <c r="H288" s="32">
        <f t="shared" si="12"/>
        <v>0</v>
      </c>
      <c r="I288" s="32">
        <f t="shared" si="13"/>
        <v>0</v>
      </c>
      <c r="J288" s="32">
        <f t="shared" si="14"/>
        <v>0</v>
      </c>
    </row>
    <row r="289" spans="1:10" ht="30" x14ac:dyDescent="0.25">
      <c r="A289" s="3" t="s">
        <v>1147</v>
      </c>
      <c r="B289" s="4" t="s">
        <v>361</v>
      </c>
      <c r="C289" s="4" t="s">
        <v>362</v>
      </c>
      <c r="D289" s="4" t="s">
        <v>628</v>
      </c>
      <c r="E289" s="4">
        <v>20</v>
      </c>
      <c r="F289" s="32"/>
      <c r="G289" s="3"/>
      <c r="H289" s="32">
        <f t="shared" si="12"/>
        <v>0</v>
      </c>
      <c r="I289" s="32">
        <f t="shared" si="13"/>
        <v>0</v>
      </c>
      <c r="J289" s="32">
        <f t="shared" si="14"/>
        <v>0</v>
      </c>
    </row>
    <row r="290" spans="1:10" x14ac:dyDescent="0.25">
      <c r="A290" s="3" t="s">
        <v>1148</v>
      </c>
      <c r="B290" s="4" t="s">
        <v>363</v>
      </c>
      <c r="C290" s="4" t="s">
        <v>364</v>
      </c>
      <c r="D290" s="4" t="s">
        <v>628</v>
      </c>
      <c r="E290" s="4">
        <v>15</v>
      </c>
      <c r="F290" s="32"/>
      <c r="G290" s="3"/>
      <c r="H290" s="32">
        <f t="shared" si="12"/>
        <v>0</v>
      </c>
      <c r="I290" s="32">
        <f t="shared" si="13"/>
        <v>0</v>
      </c>
      <c r="J290" s="32">
        <f t="shared" si="14"/>
        <v>0</v>
      </c>
    </row>
    <row r="291" spans="1:10" x14ac:dyDescent="0.25">
      <c r="A291" s="3" t="s">
        <v>1149</v>
      </c>
      <c r="B291" s="6" t="s">
        <v>727</v>
      </c>
      <c r="C291" s="4" t="s">
        <v>728</v>
      </c>
      <c r="D291" s="4" t="s">
        <v>628</v>
      </c>
      <c r="E291" s="4">
        <v>4</v>
      </c>
      <c r="F291" s="32"/>
      <c r="G291" s="3"/>
      <c r="H291" s="32">
        <f t="shared" si="12"/>
        <v>0</v>
      </c>
      <c r="I291" s="32">
        <f t="shared" si="13"/>
        <v>0</v>
      </c>
      <c r="J291" s="32">
        <f t="shared" si="14"/>
        <v>0</v>
      </c>
    </row>
    <row r="292" spans="1:10" ht="60" x14ac:dyDescent="0.25">
      <c r="A292" s="3" t="s">
        <v>1150</v>
      </c>
      <c r="B292" s="4" t="s">
        <v>703</v>
      </c>
      <c r="C292" s="4" t="s">
        <v>365</v>
      </c>
      <c r="D292" s="4" t="s">
        <v>629</v>
      </c>
      <c r="E292" s="4">
        <v>120</v>
      </c>
      <c r="F292" s="32"/>
      <c r="G292" s="3"/>
      <c r="H292" s="32">
        <f t="shared" si="12"/>
        <v>0</v>
      </c>
      <c r="I292" s="32">
        <f t="shared" si="13"/>
        <v>0</v>
      </c>
      <c r="J292" s="32">
        <f t="shared" si="14"/>
        <v>0</v>
      </c>
    </row>
    <row r="293" spans="1:10" ht="60" x14ac:dyDescent="0.25">
      <c r="A293" s="3" t="s">
        <v>1151</v>
      </c>
      <c r="B293" s="4" t="s">
        <v>704</v>
      </c>
      <c r="C293" s="4" t="s">
        <v>366</v>
      </c>
      <c r="D293" s="4" t="s">
        <v>629</v>
      </c>
      <c r="E293" s="4">
        <v>100</v>
      </c>
      <c r="F293" s="32"/>
      <c r="G293" s="3"/>
      <c r="H293" s="32">
        <f t="shared" si="12"/>
        <v>0</v>
      </c>
      <c r="I293" s="32">
        <f t="shared" si="13"/>
        <v>0</v>
      </c>
      <c r="J293" s="32">
        <f t="shared" si="14"/>
        <v>0</v>
      </c>
    </row>
    <row r="294" spans="1:10" ht="30" x14ac:dyDescent="0.25">
      <c r="A294" s="3" t="s">
        <v>1152</v>
      </c>
      <c r="B294" s="4" t="s">
        <v>705</v>
      </c>
      <c r="C294" s="4" t="s">
        <v>367</v>
      </c>
      <c r="D294" s="4" t="s">
        <v>628</v>
      </c>
      <c r="E294" s="4">
        <v>2</v>
      </c>
      <c r="F294" s="32"/>
      <c r="G294" s="3"/>
      <c r="H294" s="32">
        <f t="shared" si="12"/>
        <v>0</v>
      </c>
      <c r="I294" s="32">
        <f t="shared" si="13"/>
        <v>0</v>
      </c>
      <c r="J294" s="32">
        <f t="shared" si="14"/>
        <v>0</v>
      </c>
    </row>
    <row r="295" spans="1:10" ht="75" x14ac:dyDescent="0.25">
      <c r="A295" s="3" t="s">
        <v>1153</v>
      </c>
      <c r="B295" s="4" t="s">
        <v>368</v>
      </c>
      <c r="C295" s="4" t="s">
        <v>369</v>
      </c>
      <c r="D295" s="4" t="s">
        <v>629</v>
      </c>
      <c r="E295" s="4">
        <v>10</v>
      </c>
      <c r="F295" s="32"/>
      <c r="G295" s="3"/>
      <c r="H295" s="32">
        <f t="shared" si="12"/>
        <v>0</v>
      </c>
      <c r="I295" s="32">
        <f t="shared" si="13"/>
        <v>0</v>
      </c>
      <c r="J295" s="32">
        <f t="shared" si="14"/>
        <v>0</v>
      </c>
    </row>
    <row r="296" spans="1:10" ht="30" x14ac:dyDescent="0.25">
      <c r="A296" s="3" t="s">
        <v>1154</v>
      </c>
      <c r="B296" s="4" t="s">
        <v>370</v>
      </c>
      <c r="C296" s="4" t="s">
        <v>370</v>
      </c>
      <c r="D296" s="4" t="s">
        <v>629</v>
      </c>
      <c r="E296" s="4">
        <v>10</v>
      </c>
      <c r="F296" s="32"/>
      <c r="G296" s="3"/>
      <c r="H296" s="32">
        <f t="shared" si="12"/>
        <v>0</v>
      </c>
      <c r="I296" s="32">
        <f t="shared" si="13"/>
        <v>0</v>
      </c>
      <c r="J296" s="32">
        <f t="shared" si="14"/>
        <v>0</v>
      </c>
    </row>
    <row r="297" spans="1:10" ht="30" x14ac:dyDescent="0.25">
      <c r="A297" s="3" t="s">
        <v>1155</v>
      </c>
      <c r="B297" s="4" t="s">
        <v>371</v>
      </c>
      <c r="C297" s="4" t="s">
        <v>372</v>
      </c>
      <c r="D297" s="4" t="s">
        <v>629</v>
      </c>
      <c r="E297" s="4">
        <v>10</v>
      </c>
      <c r="F297" s="32"/>
      <c r="G297" s="3"/>
      <c r="H297" s="32">
        <f t="shared" si="12"/>
        <v>0</v>
      </c>
      <c r="I297" s="32">
        <f t="shared" si="13"/>
        <v>0</v>
      </c>
      <c r="J297" s="32">
        <f t="shared" si="14"/>
        <v>0</v>
      </c>
    </row>
    <row r="298" spans="1:10" ht="30" x14ac:dyDescent="0.25">
      <c r="A298" s="3" t="s">
        <v>1156</v>
      </c>
      <c r="B298" s="4" t="s">
        <v>373</v>
      </c>
      <c r="C298" s="4" t="s">
        <v>373</v>
      </c>
      <c r="D298" s="4" t="s">
        <v>629</v>
      </c>
      <c r="E298" s="4">
        <v>10</v>
      </c>
      <c r="F298" s="32"/>
      <c r="G298" s="3"/>
      <c r="H298" s="32">
        <f t="shared" si="12"/>
        <v>0</v>
      </c>
      <c r="I298" s="32">
        <f t="shared" si="13"/>
        <v>0</v>
      </c>
      <c r="J298" s="32">
        <f t="shared" si="14"/>
        <v>0</v>
      </c>
    </row>
    <row r="299" spans="1:10" ht="30" x14ac:dyDescent="0.25">
      <c r="A299" s="3" t="s">
        <v>1157</v>
      </c>
      <c r="B299" s="4" t="s">
        <v>374</v>
      </c>
      <c r="C299" s="4" t="s">
        <v>375</v>
      </c>
      <c r="D299" s="4" t="s">
        <v>629</v>
      </c>
      <c r="E299" s="4">
        <v>70</v>
      </c>
      <c r="F299" s="32"/>
      <c r="G299" s="3"/>
      <c r="H299" s="32">
        <f t="shared" si="12"/>
        <v>0</v>
      </c>
      <c r="I299" s="32">
        <f t="shared" si="13"/>
        <v>0</v>
      </c>
      <c r="J299" s="32">
        <f t="shared" si="14"/>
        <v>0</v>
      </c>
    </row>
    <row r="300" spans="1:10" ht="45" x14ac:dyDescent="0.25">
      <c r="A300" s="3" t="s">
        <v>1158</v>
      </c>
      <c r="B300" s="4" t="s">
        <v>376</v>
      </c>
      <c r="C300" s="4" t="s">
        <v>377</v>
      </c>
      <c r="D300" s="4" t="s">
        <v>629</v>
      </c>
      <c r="E300" s="4">
        <v>15</v>
      </c>
      <c r="F300" s="32"/>
      <c r="G300" s="3"/>
      <c r="H300" s="32">
        <f t="shared" si="12"/>
        <v>0</v>
      </c>
      <c r="I300" s="32">
        <f t="shared" si="13"/>
        <v>0</v>
      </c>
      <c r="J300" s="32">
        <f t="shared" si="14"/>
        <v>0</v>
      </c>
    </row>
    <row r="301" spans="1:10" ht="30" x14ac:dyDescent="0.25">
      <c r="A301" s="3" t="s">
        <v>1159</v>
      </c>
      <c r="B301" s="4" t="s">
        <v>378</v>
      </c>
      <c r="C301" s="4" t="s">
        <v>379</v>
      </c>
      <c r="D301" s="4" t="s">
        <v>628</v>
      </c>
      <c r="E301" s="4">
        <v>2</v>
      </c>
      <c r="F301" s="32"/>
      <c r="G301" s="3"/>
      <c r="H301" s="32">
        <f t="shared" si="12"/>
        <v>0</v>
      </c>
      <c r="I301" s="32">
        <f t="shared" si="13"/>
        <v>0</v>
      </c>
      <c r="J301" s="32">
        <f t="shared" si="14"/>
        <v>0</v>
      </c>
    </row>
    <row r="302" spans="1:10" ht="75" x14ac:dyDescent="0.25">
      <c r="A302" s="3" t="s">
        <v>1160</v>
      </c>
      <c r="B302" s="4" t="s">
        <v>380</v>
      </c>
      <c r="C302" s="4" t="s">
        <v>381</v>
      </c>
      <c r="D302" s="4" t="s">
        <v>628</v>
      </c>
      <c r="E302" s="4">
        <v>2</v>
      </c>
      <c r="F302" s="32"/>
      <c r="G302" s="3"/>
      <c r="H302" s="32">
        <f t="shared" si="12"/>
        <v>0</v>
      </c>
      <c r="I302" s="32">
        <f t="shared" si="13"/>
        <v>0</v>
      </c>
      <c r="J302" s="32">
        <f t="shared" si="14"/>
        <v>0</v>
      </c>
    </row>
    <row r="303" spans="1:10" x14ac:dyDescent="0.25">
      <c r="A303" s="3" t="s">
        <v>1161</v>
      </c>
      <c r="B303" s="4" t="s">
        <v>382</v>
      </c>
      <c r="C303" s="4" t="s">
        <v>382</v>
      </c>
      <c r="D303" s="4" t="s">
        <v>628</v>
      </c>
      <c r="E303" s="4">
        <v>1</v>
      </c>
      <c r="F303" s="32"/>
      <c r="G303" s="3"/>
      <c r="H303" s="32">
        <f t="shared" si="12"/>
        <v>0</v>
      </c>
      <c r="I303" s="32">
        <f t="shared" si="13"/>
        <v>0</v>
      </c>
      <c r="J303" s="32">
        <f t="shared" si="14"/>
        <v>0</v>
      </c>
    </row>
    <row r="304" spans="1:10" ht="30" x14ac:dyDescent="0.25">
      <c r="A304" s="3" t="s">
        <v>1162</v>
      </c>
      <c r="B304" s="4" t="s">
        <v>383</v>
      </c>
      <c r="C304" s="4" t="s">
        <v>383</v>
      </c>
      <c r="D304" s="4" t="s">
        <v>629</v>
      </c>
      <c r="E304" s="4">
        <v>230</v>
      </c>
      <c r="F304" s="32"/>
      <c r="G304" s="3"/>
      <c r="H304" s="32">
        <f t="shared" si="12"/>
        <v>0</v>
      </c>
      <c r="I304" s="32">
        <f t="shared" si="13"/>
        <v>0</v>
      </c>
      <c r="J304" s="32">
        <f t="shared" si="14"/>
        <v>0</v>
      </c>
    </row>
    <row r="305" spans="1:10" x14ac:dyDescent="0.25">
      <c r="A305" s="3" t="s">
        <v>1163</v>
      </c>
      <c r="B305" s="4" t="s">
        <v>384</v>
      </c>
      <c r="C305" s="4" t="s">
        <v>385</v>
      </c>
      <c r="D305" s="4" t="s">
        <v>629</v>
      </c>
      <c r="E305" s="4">
        <v>50</v>
      </c>
      <c r="F305" s="32"/>
      <c r="G305" s="3"/>
      <c r="H305" s="32">
        <f t="shared" si="12"/>
        <v>0</v>
      </c>
      <c r="I305" s="32">
        <f t="shared" si="13"/>
        <v>0</v>
      </c>
      <c r="J305" s="32">
        <f t="shared" si="14"/>
        <v>0</v>
      </c>
    </row>
    <row r="306" spans="1:10" x14ac:dyDescent="0.25">
      <c r="A306" s="3"/>
      <c r="B306" s="7" t="s">
        <v>706</v>
      </c>
      <c r="C306" s="4"/>
      <c r="D306" s="4"/>
      <c r="E306" s="4"/>
      <c r="F306" s="32"/>
      <c r="G306" s="3"/>
      <c r="H306" s="32"/>
      <c r="I306" s="32"/>
      <c r="J306" s="32"/>
    </row>
    <row r="307" spans="1:10" ht="30" x14ac:dyDescent="0.25">
      <c r="A307" s="3" t="s">
        <v>1164</v>
      </c>
      <c r="B307" s="4" t="s">
        <v>386</v>
      </c>
      <c r="C307" s="4" t="s">
        <v>387</v>
      </c>
      <c r="D307" s="4" t="s">
        <v>629</v>
      </c>
      <c r="E307" s="4">
        <v>50</v>
      </c>
      <c r="F307" s="32"/>
      <c r="G307" s="3"/>
      <c r="H307" s="32">
        <f t="shared" si="12"/>
        <v>0</v>
      </c>
      <c r="I307" s="32">
        <f t="shared" si="13"/>
        <v>0</v>
      </c>
      <c r="J307" s="32">
        <f t="shared" si="14"/>
        <v>0</v>
      </c>
    </row>
    <row r="308" spans="1:10" x14ac:dyDescent="0.25">
      <c r="A308" s="3"/>
      <c r="B308" s="7" t="s">
        <v>707</v>
      </c>
      <c r="C308" s="4"/>
      <c r="D308" s="4"/>
      <c r="E308" s="4"/>
      <c r="F308" s="32"/>
      <c r="G308" s="3"/>
      <c r="H308" s="32"/>
      <c r="I308" s="32"/>
      <c r="J308" s="32"/>
    </row>
    <row r="309" spans="1:10" x14ac:dyDescent="0.25">
      <c r="A309" s="3" t="s">
        <v>1165</v>
      </c>
      <c r="B309" s="4" t="s">
        <v>388</v>
      </c>
      <c r="C309" s="4" t="s">
        <v>389</v>
      </c>
      <c r="D309" s="4" t="s">
        <v>628</v>
      </c>
      <c r="E309" s="4">
        <v>2</v>
      </c>
      <c r="F309" s="32"/>
      <c r="G309" s="3"/>
      <c r="H309" s="32">
        <f t="shared" si="12"/>
        <v>0</v>
      </c>
      <c r="I309" s="32">
        <f t="shared" si="13"/>
        <v>0</v>
      </c>
      <c r="J309" s="32">
        <f t="shared" si="14"/>
        <v>0</v>
      </c>
    </row>
    <row r="310" spans="1:10" ht="30" x14ac:dyDescent="0.25">
      <c r="A310" s="3" t="s">
        <v>1166</v>
      </c>
      <c r="B310" s="4" t="s">
        <v>708</v>
      </c>
      <c r="C310" s="4" t="s">
        <v>390</v>
      </c>
      <c r="D310" s="4" t="s">
        <v>629</v>
      </c>
      <c r="E310" s="4">
        <v>15</v>
      </c>
      <c r="F310" s="32"/>
      <c r="G310" s="3"/>
      <c r="H310" s="32">
        <f t="shared" si="12"/>
        <v>0</v>
      </c>
      <c r="I310" s="32">
        <f t="shared" si="13"/>
        <v>0</v>
      </c>
      <c r="J310" s="32">
        <f t="shared" si="14"/>
        <v>0</v>
      </c>
    </row>
    <row r="311" spans="1:10" ht="45" x14ac:dyDescent="0.25">
      <c r="A311" s="3" t="s">
        <v>1167</v>
      </c>
      <c r="B311" s="4" t="s">
        <v>391</v>
      </c>
      <c r="C311" s="4" t="s">
        <v>790</v>
      </c>
      <c r="D311" s="4" t="s">
        <v>629</v>
      </c>
      <c r="E311" s="4">
        <v>20</v>
      </c>
      <c r="F311" s="32"/>
      <c r="G311" s="3"/>
      <c r="H311" s="32">
        <f t="shared" si="12"/>
        <v>0</v>
      </c>
      <c r="I311" s="32">
        <f t="shared" si="13"/>
        <v>0</v>
      </c>
      <c r="J311" s="32">
        <f t="shared" si="14"/>
        <v>0</v>
      </c>
    </row>
    <row r="312" spans="1:10" x14ac:dyDescent="0.25">
      <c r="A312" s="3" t="s">
        <v>1168</v>
      </c>
      <c r="B312" s="4" t="s">
        <v>709</v>
      </c>
      <c r="C312" s="4" t="s">
        <v>710</v>
      </c>
      <c r="D312" s="4" t="s">
        <v>629</v>
      </c>
      <c r="E312" s="4">
        <v>5</v>
      </c>
      <c r="F312" s="32"/>
      <c r="G312" s="3"/>
      <c r="H312" s="32">
        <f t="shared" si="12"/>
        <v>0</v>
      </c>
      <c r="I312" s="32">
        <f t="shared" si="13"/>
        <v>0</v>
      </c>
      <c r="J312" s="32">
        <f t="shared" si="14"/>
        <v>0</v>
      </c>
    </row>
    <row r="313" spans="1:10" x14ac:dyDescent="0.25">
      <c r="A313" s="3" t="s">
        <v>1169</v>
      </c>
      <c r="B313" s="4" t="s">
        <v>711</v>
      </c>
      <c r="C313" s="4" t="s">
        <v>712</v>
      </c>
      <c r="D313" s="4" t="s">
        <v>629</v>
      </c>
      <c r="E313" s="4">
        <v>5</v>
      </c>
      <c r="F313" s="32"/>
      <c r="G313" s="3"/>
      <c r="H313" s="32">
        <f t="shared" si="12"/>
        <v>0</v>
      </c>
      <c r="I313" s="32">
        <f t="shared" si="13"/>
        <v>0</v>
      </c>
      <c r="J313" s="32">
        <f t="shared" si="14"/>
        <v>0</v>
      </c>
    </row>
    <row r="314" spans="1:10" ht="15" customHeight="1" x14ac:dyDescent="0.25">
      <c r="A314" s="3" t="s">
        <v>1170</v>
      </c>
      <c r="B314" s="4" t="s">
        <v>713</v>
      </c>
      <c r="C314" s="4" t="s">
        <v>714</v>
      </c>
      <c r="D314" s="4" t="s">
        <v>629</v>
      </c>
      <c r="E314" s="4">
        <v>5</v>
      </c>
      <c r="F314" s="32"/>
      <c r="G314" s="3"/>
      <c r="H314" s="32">
        <f t="shared" si="12"/>
        <v>0</v>
      </c>
      <c r="I314" s="32">
        <f t="shared" si="13"/>
        <v>0</v>
      </c>
      <c r="J314" s="32">
        <f t="shared" si="14"/>
        <v>0</v>
      </c>
    </row>
    <row r="315" spans="1:10" ht="14.25" customHeight="1" x14ac:dyDescent="0.25">
      <c r="A315" s="3" t="s">
        <v>1171</v>
      </c>
      <c r="B315" s="4" t="s">
        <v>715</v>
      </c>
      <c r="C315" s="4" t="s">
        <v>392</v>
      </c>
      <c r="D315" s="4" t="s">
        <v>629</v>
      </c>
      <c r="E315" s="4">
        <v>30</v>
      </c>
      <c r="F315" s="32"/>
      <c r="G315" s="3"/>
      <c r="H315" s="32">
        <f t="shared" si="12"/>
        <v>0</v>
      </c>
      <c r="I315" s="32">
        <f t="shared" si="13"/>
        <v>0</v>
      </c>
      <c r="J315" s="32">
        <f t="shared" si="14"/>
        <v>0</v>
      </c>
    </row>
    <row r="316" spans="1:10" ht="30" x14ac:dyDescent="0.25">
      <c r="A316" s="3" t="s">
        <v>1172</v>
      </c>
      <c r="B316" s="4" t="s">
        <v>722</v>
      </c>
      <c r="C316" s="4" t="s">
        <v>723</v>
      </c>
      <c r="D316" s="4" t="s">
        <v>629</v>
      </c>
      <c r="E316" s="4">
        <v>10</v>
      </c>
      <c r="F316" s="32"/>
      <c r="G316" s="3"/>
      <c r="H316" s="32">
        <f t="shared" si="12"/>
        <v>0</v>
      </c>
      <c r="I316" s="32">
        <f t="shared" si="13"/>
        <v>0</v>
      </c>
      <c r="J316" s="32">
        <f t="shared" si="14"/>
        <v>0</v>
      </c>
    </row>
    <row r="317" spans="1:10" ht="30" x14ac:dyDescent="0.25">
      <c r="A317" s="3" t="s">
        <v>1173</v>
      </c>
      <c r="B317" s="4" t="s">
        <v>716</v>
      </c>
      <c r="C317" s="4" t="s">
        <v>393</v>
      </c>
      <c r="D317" s="4" t="s">
        <v>629</v>
      </c>
      <c r="E317" s="4">
        <v>10</v>
      </c>
      <c r="F317" s="32"/>
      <c r="G317" s="3"/>
      <c r="H317" s="32">
        <f t="shared" si="12"/>
        <v>0</v>
      </c>
      <c r="I317" s="32">
        <f t="shared" si="13"/>
        <v>0</v>
      </c>
      <c r="J317" s="32">
        <f t="shared" si="14"/>
        <v>0</v>
      </c>
    </row>
    <row r="318" spans="1:10" x14ac:dyDescent="0.25">
      <c r="A318" s="3" t="s">
        <v>1174</v>
      </c>
      <c r="B318" s="4" t="s">
        <v>717</v>
      </c>
      <c r="C318" s="4" t="s">
        <v>718</v>
      </c>
      <c r="D318" s="4" t="s">
        <v>629</v>
      </c>
      <c r="E318" s="4">
        <v>5</v>
      </c>
      <c r="F318" s="32"/>
      <c r="G318" s="3"/>
      <c r="H318" s="32">
        <f t="shared" si="12"/>
        <v>0</v>
      </c>
      <c r="I318" s="32">
        <f t="shared" si="13"/>
        <v>0</v>
      </c>
      <c r="J318" s="32">
        <f t="shared" si="14"/>
        <v>0</v>
      </c>
    </row>
    <row r="319" spans="1:10" ht="30" x14ac:dyDescent="0.25">
      <c r="A319" s="3" t="s">
        <v>1175</v>
      </c>
      <c r="B319" s="4" t="s">
        <v>719</v>
      </c>
      <c r="C319" s="4" t="s">
        <v>720</v>
      </c>
      <c r="D319" s="4" t="s">
        <v>629</v>
      </c>
      <c r="E319" s="4">
        <v>5</v>
      </c>
      <c r="F319" s="32"/>
      <c r="G319" s="3"/>
      <c r="H319" s="32">
        <f t="shared" si="12"/>
        <v>0</v>
      </c>
      <c r="I319" s="32">
        <f t="shared" si="13"/>
        <v>0</v>
      </c>
      <c r="J319" s="32">
        <f t="shared" si="14"/>
        <v>0</v>
      </c>
    </row>
    <row r="320" spans="1:10" x14ac:dyDescent="0.25">
      <c r="A320" s="3" t="s">
        <v>1176</v>
      </c>
      <c r="B320" s="4" t="s">
        <v>721</v>
      </c>
      <c r="C320" s="4"/>
      <c r="D320" s="4" t="s">
        <v>629</v>
      </c>
      <c r="E320" s="4">
        <v>5</v>
      </c>
      <c r="F320" s="32"/>
      <c r="G320" s="3"/>
      <c r="H320" s="32">
        <f t="shared" si="12"/>
        <v>0</v>
      </c>
      <c r="I320" s="32">
        <f t="shared" si="13"/>
        <v>0</v>
      </c>
      <c r="J320" s="32">
        <f t="shared" si="14"/>
        <v>0</v>
      </c>
    </row>
    <row r="321" spans="1:10" ht="45" x14ac:dyDescent="0.25">
      <c r="A321" s="3" t="s">
        <v>1177</v>
      </c>
      <c r="B321" s="4" t="s">
        <v>394</v>
      </c>
      <c r="C321" s="4" t="s">
        <v>729</v>
      </c>
      <c r="D321" s="4"/>
      <c r="E321" s="4">
        <v>30</v>
      </c>
      <c r="F321" s="32"/>
      <c r="G321" s="3"/>
      <c r="H321" s="32">
        <f t="shared" si="12"/>
        <v>0</v>
      </c>
      <c r="I321" s="32">
        <f t="shared" si="13"/>
        <v>0</v>
      </c>
      <c r="J321" s="32">
        <f t="shared" si="14"/>
        <v>0</v>
      </c>
    </row>
    <row r="322" spans="1:10" x14ac:dyDescent="0.25">
      <c r="A322" s="3" t="s">
        <v>1178</v>
      </c>
      <c r="B322" s="4" t="s">
        <v>724</v>
      </c>
      <c r="C322" s="4"/>
      <c r="D322" s="4" t="s">
        <v>629</v>
      </c>
      <c r="E322" s="4">
        <v>25</v>
      </c>
      <c r="F322" s="32"/>
      <c r="G322" s="3"/>
      <c r="H322" s="32">
        <f t="shared" si="12"/>
        <v>0</v>
      </c>
      <c r="I322" s="32">
        <f t="shared" si="13"/>
        <v>0</v>
      </c>
      <c r="J322" s="32">
        <f t="shared" si="14"/>
        <v>0</v>
      </c>
    </row>
    <row r="323" spans="1:10" x14ac:dyDescent="0.25">
      <c r="A323" s="3" t="s">
        <v>1179</v>
      </c>
      <c r="B323" s="4" t="s">
        <v>395</v>
      </c>
      <c r="C323" s="4"/>
      <c r="D323" s="4" t="s">
        <v>629</v>
      </c>
      <c r="E323" s="4">
        <v>20</v>
      </c>
      <c r="F323" s="32"/>
      <c r="G323" s="3"/>
      <c r="H323" s="32">
        <f t="shared" ref="H323:H386" si="15">E323*F323</f>
        <v>0</v>
      </c>
      <c r="I323" s="32">
        <f t="shared" ref="I323:I386" si="16">H323*(G323/100)</f>
        <v>0</v>
      </c>
      <c r="J323" s="32">
        <f t="shared" ref="J323:J386" si="17">H323+I323</f>
        <v>0</v>
      </c>
    </row>
    <row r="324" spans="1:10" x14ac:dyDescent="0.25">
      <c r="A324" s="3" t="s">
        <v>1180</v>
      </c>
      <c r="B324" s="4" t="s">
        <v>396</v>
      </c>
      <c r="C324" s="4"/>
      <c r="D324" s="4" t="s">
        <v>629</v>
      </c>
      <c r="E324" s="4">
        <v>20</v>
      </c>
      <c r="F324" s="32"/>
      <c r="G324" s="3"/>
      <c r="H324" s="32">
        <f t="shared" si="15"/>
        <v>0</v>
      </c>
      <c r="I324" s="32">
        <f t="shared" si="16"/>
        <v>0</v>
      </c>
      <c r="J324" s="32">
        <f t="shared" si="17"/>
        <v>0</v>
      </c>
    </row>
    <row r="325" spans="1:10" ht="30" x14ac:dyDescent="0.25">
      <c r="A325" s="3" t="s">
        <v>1181</v>
      </c>
      <c r="B325" s="4" t="s">
        <v>397</v>
      </c>
      <c r="C325" s="4"/>
      <c r="D325" s="4" t="s">
        <v>629</v>
      </c>
      <c r="E325" s="4">
        <v>20</v>
      </c>
      <c r="F325" s="32"/>
      <c r="G325" s="3"/>
      <c r="H325" s="32">
        <f t="shared" si="15"/>
        <v>0</v>
      </c>
      <c r="I325" s="32">
        <f t="shared" si="16"/>
        <v>0</v>
      </c>
      <c r="J325" s="32">
        <f t="shared" si="17"/>
        <v>0</v>
      </c>
    </row>
    <row r="326" spans="1:10" ht="30" x14ac:dyDescent="0.25">
      <c r="A326" s="3" t="s">
        <v>1182</v>
      </c>
      <c r="B326" s="4" t="s">
        <v>725</v>
      </c>
      <c r="C326" s="4"/>
      <c r="D326" s="4" t="s">
        <v>629</v>
      </c>
      <c r="E326" s="4">
        <v>10</v>
      </c>
      <c r="F326" s="32"/>
      <c r="G326" s="3"/>
      <c r="H326" s="32">
        <f t="shared" si="15"/>
        <v>0</v>
      </c>
      <c r="I326" s="32">
        <f t="shared" si="16"/>
        <v>0</v>
      </c>
      <c r="J326" s="32">
        <f t="shared" si="17"/>
        <v>0</v>
      </c>
    </row>
    <row r="327" spans="1:10" ht="30" x14ac:dyDescent="0.25">
      <c r="A327" s="3" t="s">
        <v>1183</v>
      </c>
      <c r="B327" s="4" t="s">
        <v>731</v>
      </c>
      <c r="C327" s="4" t="s">
        <v>730</v>
      </c>
      <c r="D327" s="4" t="s">
        <v>629</v>
      </c>
      <c r="E327" s="4">
        <v>5</v>
      </c>
      <c r="F327" s="32"/>
      <c r="G327" s="3"/>
      <c r="H327" s="32">
        <f t="shared" si="15"/>
        <v>0</v>
      </c>
      <c r="I327" s="32">
        <f t="shared" si="16"/>
        <v>0</v>
      </c>
      <c r="J327" s="32">
        <f t="shared" si="17"/>
        <v>0</v>
      </c>
    </row>
    <row r="328" spans="1:10" x14ac:dyDescent="0.25">
      <c r="A328" s="3" t="s">
        <v>1184</v>
      </c>
      <c r="B328" s="4" t="s">
        <v>732</v>
      </c>
      <c r="C328" s="4" t="s">
        <v>723</v>
      </c>
      <c r="D328" s="4" t="s">
        <v>629</v>
      </c>
      <c r="E328" s="4">
        <v>20</v>
      </c>
      <c r="F328" s="32"/>
      <c r="G328" s="3"/>
      <c r="H328" s="32">
        <f t="shared" si="15"/>
        <v>0</v>
      </c>
      <c r="I328" s="32">
        <f t="shared" si="16"/>
        <v>0</v>
      </c>
      <c r="J328" s="32">
        <f t="shared" si="17"/>
        <v>0</v>
      </c>
    </row>
    <row r="329" spans="1:10" x14ac:dyDescent="0.25">
      <c r="A329" s="3" t="s">
        <v>1185</v>
      </c>
      <c r="B329" s="4" t="s">
        <v>398</v>
      </c>
      <c r="C329" s="4" t="s">
        <v>733</v>
      </c>
      <c r="D329" s="4" t="s">
        <v>629</v>
      </c>
      <c r="E329" s="4">
        <v>5</v>
      </c>
      <c r="F329" s="32"/>
      <c r="G329" s="3"/>
      <c r="H329" s="32">
        <f t="shared" si="15"/>
        <v>0</v>
      </c>
      <c r="I329" s="32">
        <f t="shared" si="16"/>
        <v>0</v>
      </c>
      <c r="J329" s="32">
        <f t="shared" si="17"/>
        <v>0</v>
      </c>
    </row>
    <row r="330" spans="1:10" ht="30" x14ac:dyDescent="0.25">
      <c r="A330" s="3" t="s">
        <v>1186</v>
      </c>
      <c r="B330" s="4" t="s">
        <v>734</v>
      </c>
      <c r="C330" s="4" t="s">
        <v>393</v>
      </c>
      <c r="D330" s="4" t="s">
        <v>629</v>
      </c>
      <c r="E330" s="4">
        <v>10</v>
      </c>
      <c r="F330" s="32"/>
      <c r="G330" s="3"/>
      <c r="H330" s="32">
        <f t="shared" si="15"/>
        <v>0</v>
      </c>
      <c r="I330" s="32">
        <f t="shared" si="16"/>
        <v>0</v>
      </c>
      <c r="J330" s="32">
        <f t="shared" si="17"/>
        <v>0</v>
      </c>
    </row>
    <row r="331" spans="1:10" ht="30" x14ac:dyDescent="0.25">
      <c r="A331" s="3" t="s">
        <v>1187</v>
      </c>
      <c r="B331" s="4" t="s">
        <v>735</v>
      </c>
      <c r="C331" s="4" t="s">
        <v>399</v>
      </c>
      <c r="D331" s="4" t="s">
        <v>629</v>
      </c>
      <c r="E331" s="4">
        <v>2</v>
      </c>
      <c r="F331" s="32"/>
      <c r="G331" s="3"/>
      <c r="H331" s="32">
        <f t="shared" si="15"/>
        <v>0</v>
      </c>
      <c r="I331" s="32">
        <f t="shared" si="16"/>
        <v>0</v>
      </c>
      <c r="J331" s="32">
        <f t="shared" si="17"/>
        <v>0</v>
      </c>
    </row>
    <row r="332" spans="1:10" ht="45" x14ac:dyDescent="0.25">
      <c r="A332" s="3" t="s">
        <v>1188</v>
      </c>
      <c r="B332" s="4" t="s">
        <v>400</v>
      </c>
      <c r="C332" s="4" t="s">
        <v>401</v>
      </c>
      <c r="D332" s="4" t="s">
        <v>629</v>
      </c>
      <c r="E332" s="4">
        <v>2</v>
      </c>
      <c r="F332" s="32"/>
      <c r="G332" s="3"/>
      <c r="H332" s="32">
        <f t="shared" si="15"/>
        <v>0</v>
      </c>
      <c r="I332" s="32">
        <f t="shared" si="16"/>
        <v>0</v>
      </c>
      <c r="J332" s="32">
        <f t="shared" si="17"/>
        <v>0</v>
      </c>
    </row>
    <row r="333" spans="1:10" ht="45" x14ac:dyDescent="0.25">
      <c r="A333" s="3" t="s">
        <v>1189</v>
      </c>
      <c r="B333" s="4" t="s">
        <v>402</v>
      </c>
      <c r="C333" s="4" t="s">
        <v>403</v>
      </c>
      <c r="D333" s="4" t="s">
        <v>628</v>
      </c>
      <c r="E333" s="4">
        <v>25</v>
      </c>
      <c r="F333" s="32"/>
      <c r="G333" s="3"/>
      <c r="H333" s="32">
        <f t="shared" si="15"/>
        <v>0</v>
      </c>
      <c r="I333" s="32">
        <f t="shared" si="16"/>
        <v>0</v>
      </c>
      <c r="J333" s="32">
        <f t="shared" si="17"/>
        <v>0</v>
      </c>
    </row>
    <row r="334" spans="1:10" ht="45" x14ac:dyDescent="0.25">
      <c r="A334" s="3" t="s">
        <v>1190</v>
      </c>
      <c r="B334" s="4" t="s">
        <v>404</v>
      </c>
      <c r="C334" s="4" t="s">
        <v>405</v>
      </c>
      <c r="D334" s="4" t="s">
        <v>628</v>
      </c>
      <c r="E334" s="4">
        <v>80</v>
      </c>
      <c r="F334" s="32"/>
      <c r="G334" s="3"/>
      <c r="H334" s="32">
        <f t="shared" si="15"/>
        <v>0</v>
      </c>
      <c r="I334" s="32">
        <f t="shared" si="16"/>
        <v>0</v>
      </c>
      <c r="J334" s="32">
        <f t="shared" si="17"/>
        <v>0</v>
      </c>
    </row>
    <row r="335" spans="1:10" ht="135" x14ac:dyDescent="0.25">
      <c r="A335" s="3" t="s">
        <v>1191</v>
      </c>
      <c r="B335" s="4" t="s">
        <v>406</v>
      </c>
      <c r="C335" s="4" t="s">
        <v>797</v>
      </c>
      <c r="D335" s="4" t="s">
        <v>629</v>
      </c>
      <c r="E335" s="4">
        <v>50</v>
      </c>
      <c r="F335" s="32"/>
      <c r="G335" s="3"/>
      <c r="H335" s="32">
        <f t="shared" si="15"/>
        <v>0</v>
      </c>
      <c r="I335" s="32">
        <f t="shared" si="16"/>
        <v>0</v>
      </c>
      <c r="J335" s="32">
        <f t="shared" si="17"/>
        <v>0</v>
      </c>
    </row>
    <row r="336" spans="1:10" ht="30" x14ac:dyDescent="0.25">
      <c r="A336" s="3" t="s">
        <v>1192</v>
      </c>
      <c r="B336" s="4" t="s">
        <v>798</v>
      </c>
      <c r="C336" s="4" t="s">
        <v>407</v>
      </c>
      <c r="D336" s="4" t="s">
        <v>629</v>
      </c>
      <c r="E336" s="4">
        <v>20</v>
      </c>
      <c r="F336" s="32"/>
      <c r="G336" s="3"/>
      <c r="H336" s="32">
        <f t="shared" si="15"/>
        <v>0</v>
      </c>
      <c r="I336" s="32">
        <f t="shared" si="16"/>
        <v>0</v>
      </c>
      <c r="J336" s="32">
        <f t="shared" si="17"/>
        <v>0</v>
      </c>
    </row>
    <row r="337" spans="1:10" ht="75" x14ac:dyDescent="0.25">
      <c r="A337" s="3" t="s">
        <v>1193</v>
      </c>
      <c r="B337" s="4" t="s">
        <v>408</v>
      </c>
      <c r="C337" s="4" t="s">
        <v>736</v>
      </c>
      <c r="D337" s="4" t="s">
        <v>628</v>
      </c>
      <c r="E337" s="4">
        <v>20</v>
      </c>
      <c r="F337" s="32"/>
      <c r="G337" s="3"/>
      <c r="H337" s="32">
        <f t="shared" si="15"/>
        <v>0</v>
      </c>
      <c r="I337" s="32">
        <f t="shared" si="16"/>
        <v>0</v>
      </c>
      <c r="J337" s="32">
        <f t="shared" si="17"/>
        <v>0</v>
      </c>
    </row>
    <row r="338" spans="1:10" ht="45" x14ac:dyDescent="0.25">
      <c r="A338" s="3" t="s">
        <v>1194</v>
      </c>
      <c r="B338" s="4" t="s">
        <v>409</v>
      </c>
      <c r="C338" s="4" t="s">
        <v>737</v>
      </c>
      <c r="D338" s="4" t="s">
        <v>628</v>
      </c>
      <c r="E338" s="4">
        <v>20</v>
      </c>
      <c r="F338" s="32"/>
      <c r="G338" s="3"/>
      <c r="H338" s="32">
        <f t="shared" si="15"/>
        <v>0</v>
      </c>
      <c r="I338" s="32">
        <f t="shared" si="16"/>
        <v>0</v>
      </c>
      <c r="J338" s="32">
        <f t="shared" si="17"/>
        <v>0</v>
      </c>
    </row>
    <row r="339" spans="1:10" ht="75" x14ac:dyDescent="0.25">
      <c r="A339" s="3" t="s">
        <v>1195</v>
      </c>
      <c r="B339" s="4" t="s">
        <v>410</v>
      </c>
      <c r="C339" s="4" t="s">
        <v>410</v>
      </c>
      <c r="D339" s="4" t="s">
        <v>628</v>
      </c>
      <c r="E339" s="4">
        <v>1</v>
      </c>
      <c r="F339" s="32"/>
      <c r="G339" s="3"/>
      <c r="H339" s="32">
        <f t="shared" si="15"/>
        <v>0</v>
      </c>
      <c r="I339" s="32">
        <f t="shared" si="16"/>
        <v>0</v>
      </c>
      <c r="J339" s="32">
        <f t="shared" si="17"/>
        <v>0</v>
      </c>
    </row>
    <row r="340" spans="1:10" ht="75" x14ac:dyDescent="0.25">
      <c r="A340" s="3" t="s">
        <v>1196</v>
      </c>
      <c r="B340" s="4" t="s">
        <v>411</v>
      </c>
      <c r="C340" s="4" t="s">
        <v>411</v>
      </c>
      <c r="D340" s="4" t="s">
        <v>628</v>
      </c>
      <c r="E340" s="4">
        <v>1</v>
      </c>
      <c r="F340" s="32"/>
      <c r="G340" s="3"/>
      <c r="H340" s="32">
        <f t="shared" si="15"/>
        <v>0</v>
      </c>
      <c r="I340" s="32">
        <f t="shared" si="16"/>
        <v>0</v>
      </c>
      <c r="J340" s="32">
        <f t="shared" si="17"/>
        <v>0</v>
      </c>
    </row>
    <row r="341" spans="1:10" ht="30" x14ac:dyDescent="0.25">
      <c r="A341" s="3" t="s">
        <v>1197</v>
      </c>
      <c r="B341" s="4" t="s">
        <v>412</v>
      </c>
      <c r="C341" s="4" t="s">
        <v>413</v>
      </c>
      <c r="D341" s="4" t="s">
        <v>628</v>
      </c>
      <c r="E341" s="4">
        <v>11</v>
      </c>
      <c r="F341" s="32"/>
      <c r="G341" s="3"/>
      <c r="H341" s="32">
        <f t="shared" si="15"/>
        <v>0</v>
      </c>
      <c r="I341" s="32">
        <f t="shared" si="16"/>
        <v>0</v>
      </c>
      <c r="J341" s="32">
        <f t="shared" si="17"/>
        <v>0</v>
      </c>
    </row>
    <row r="342" spans="1:10" ht="45" x14ac:dyDescent="0.25">
      <c r="A342" s="3" t="s">
        <v>1198</v>
      </c>
      <c r="B342" s="4" t="s">
        <v>414</v>
      </c>
      <c r="C342" s="4" t="s">
        <v>415</v>
      </c>
      <c r="D342" s="4" t="s">
        <v>628</v>
      </c>
      <c r="E342" s="4">
        <v>2</v>
      </c>
      <c r="F342" s="32"/>
      <c r="G342" s="3"/>
      <c r="H342" s="32">
        <f t="shared" si="15"/>
        <v>0</v>
      </c>
      <c r="I342" s="32">
        <f t="shared" si="16"/>
        <v>0</v>
      </c>
      <c r="J342" s="32">
        <f t="shared" si="17"/>
        <v>0</v>
      </c>
    </row>
    <row r="343" spans="1:10" ht="30" x14ac:dyDescent="0.25">
      <c r="A343" s="3" t="s">
        <v>1199</v>
      </c>
      <c r="B343" s="4" t="s">
        <v>416</v>
      </c>
      <c r="C343" s="4" t="s">
        <v>799</v>
      </c>
      <c r="D343" s="4" t="s">
        <v>628</v>
      </c>
      <c r="E343" s="4">
        <v>5</v>
      </c>
      <c r="F343" s="32"/>
      <c r="G343" s="3"/>
      <c r="H343" s="32">
        <f t="shared" si="15"/>
        <v>0</v>
      </c>
      <c r="I343" s="32">
        <f t="shared" si="16"/>
        <v>0</v>
      </c>
      <c r="J343" s="32">
        <f t="shared" si="17"/>
        <v>0</v>
      </c>
    </row>
    <row r="344" spans="1:10" ht="45" x14ac:dyDescent="0.25">
      <c r="A344" s="3" t="s">
        <v>1200</v>
      </c>
      <c r="B344" s="4" t="s">
        <v>738</v>
      </c>
      <c r="C344" s="4" t="s">
        <v>417</v>
      </c>
      <c r="D344" s="4" t="s">
        <v>628</v>
      </c>
      <c r="E344" s="4">
        <v>10</v>
      </c>
      <c r="F344" s="32"/>
      <c r="G344" s="3"/>
      <c r="H344" s="32">
        <f t="shared" si="15"/>
        <v>0</v>
      </c>
      <c r="I344" s="32">
        <f t="shared" si="16"/>
        <v>0</v>
      </c>
      <c r="J344" s="32">
        <f t="shared" si="17"/>
        <v>0</v>
      </c>
    </row>
    <row r="345" spans="1:10" ht="105" x14ac:dyDescent="0.25">
      <c r="A345" s="3" t="s">
        <v>1201</v>
      </c>
      <c r="B345" s="4" t="s">
        <v>418</v>
      </c>
      <c r="C345" s="4" t="s">
        <v>419</v>
      </c>
      <c r="D345" s="4" t="s">
        <v>632</v>
      </c>
      <c r="E345" s="4">
        <v>5</v>
      </c>
      <c r="F345" s="32"/>
      <c r="G345" s="3"/>
      <c r="H345" s="32">
        <f t="shared" si="15"/>
        <v>0</v>
      </c>
      <c r="I345" s="32">
        <f t="shared" si="16"/>
        <v>0</v>
      </c>
      <c r="J345" s="32">
        <f t="shared" si="17"/>
        <v>0</v>
      </c>
    </row>
    <row r="346" spans="1:10" ht="45" x14ac:dyDescent="0.25">
      <c r="A346" s="3" t="s">
        <v>1202</v>
      </c>
      <c r="B346" s="4" t="s">
        <v>420</v>
      </c>
      <c r="C346" s="4" t="s">
        <v>421</v>
      </c>
      <c r="D346" s="4" t="s">
        <v>629</v>
      </c>
      <c r="E346" s="4">
        <v>2</v>
      </c>
      <c r="F346" s="32"/>
      <c r="G346" s="3"/>
      <c r="H346" s="32">
        <f t="shared" si="15"/>
        <v>0</v>
      </c>
      <c r="I346" s="32">
        <f t="shared" si="16"/>
        <v>0</v>
      </c>
      <c r="J346" s="32">
        <f t="shared" si="17"/>
        <v>0</v>
      </c>
    </row>
    <row r="347" spans="1:10" ht="45" x14ac:dyDescent="0.25">
      <c r="A347" s="3" t="s">
        <v>1203</v>
      </c>
      <c r="B347" s="4" t="s">
        <v>422</v>
      </c>
      <c r="C347" s="4" t="s">
        <v>423</v>
      </c>
      <c r="D347" s="4" t="s">
        <v>629</v>
      </c>
      <c r="E347" s="4">
        <v>2</v>
      </c>
      <c r="F347" s="32"/>
      <c r="G347" s="3"/>
      <c r="H347" s="32">
        <f t="shared" si="15"/>
        <v>0</v>
      </c>
      <c r="I347" s="32">
        <f t="shared" si="16"/>
        <v>0</v>
      </c>
      <c r="J347" s="32">
        <f t="shared" si="17"/>
        <v>0</v>
      </c>
    </row>
    <row r="348" spans="1:10" ht="30" x14ac:dyDescent="0.25">
      <c r="A348" s="3" t="s">
        <v>1204</v>
      </c>
      <c r="B348" s="4" t="s">
        <v>424</v>
      </c>
      <c r="C348" s="4" t="s">
        <v>424</v>
      </c>
      <c r="D348" s="4" t="s">
        <v>629</v>
      </c>
      <c r="E348" s="4">
        <v>10</v>
      </c>
      <c r="F348" s="32"/>
      <c r="G348" s="3"/>
      <c r="H348" s="32">
        <f t="shared" si="15"/>
        <v>0</v>
      </c>
      <c r="I348" s="32">
        <f t="shared" si="16"/>
        <v>0</v>
      </c>
      <c r="J348" s="32">
        <f t="shared" si="17"/>
        <v>0</v>
      </c>
    </row>
    <row r="349" spans="1:10" x14ac:dyDescent="0.25">
      <c r="A349" s="3" t="s">
        <v>1205</v>
      </c>
      <c r="B349" s="4" t="s">
        <v>425</v>
      </c>
      <c r="C349" s="4" t="s">
        <v>426</v>
      </c>
      <c r="D349" s="4" t="s">
        <v>628</v>
      </c>
      <c r="E349" s="4">
        <v>1</v>
      </c>
      <c r="F349" s="32"/>
      <c r="G349" s="3"/>
      <c r="H349" s="32">
        <f t="shared" si="15"/>
        <v>0</v>
      </c>
      <c r="I349" s="32">
        <f t="shared" si="16"/>
        <v>0</v>
      </c>
      <c r="J349" s="32">
        <f t="shared" si="17"/>
        <v>0</v>
      </c>
    </row>
    <row r="350" spans="1:10" ht="45" x14ac:dyDescent="0.25">
      <c r="A350" s="3" t="s">
        <v>1206</v>
      </c>
      <c r="B350" s="4" t="s">
        <v>739</v>
      </c>
      <c r="C350" s="4" t="s">
        <v>800</v>
      </c>
      <c r="D350" s="4" t="s">
        <v>629</v>
      </c>
      <c r="E350" s="4">
        <v>50</v>
      </c>
      <c r="F350" s="32"/>
      <c r="G350" s="3"/>
      <c r="H350" s="32">
        <f t="shared" si="15"/>
        <v>0</v>
      </c>
      <c r="I350" s="32">
        <f t="shared" si="16"/>
        <v>0</v>
      </c>
      <c r="J350" s="32">
        <f t="shared" si="17"/>
        <v>0</v>
      </c>
    </row>
    <row r="351" spans="1:10" ht="62.25" customHeight="1" x14ac:dyDescent="0.25">
      <c r="A351" s="3" t="s">
        <v>1207</v>
      </c>
      <c r="B351" s="4" t="s">
        <v>427</v>
      </c>
      <c r="C351" s="4" t="s">
        <v>801</v>
      </c>
      <c r="D351" s="4" t="s">
        <v>629</v>
      </c>
      <c r="E351" s="4">
        <v>5</v>
      </c>
      <c r="F351" s="32"/>
      <c r="G351" s="3"/>
      <c r="H351" s="32">
        <f t="shared" si="15"/>
        <v>0</v>
      </c>
      <c r="I351" s="32">
        <f t="shared" si="16"/>
        <v>0</v>
      </c>
      <c r="J351" s="32">
        <f t="shared" si="17"/>
        <v>0</v>
      </c>
    </row>
    <row r="352" spans="1:10" ht="30" x14ac:dyDescent="0.25">
      <c r="A352" s="3" t="s">
        <v>1208</v>
      </c>
      <c r="B352" s="4" t="s">
        <v>428</v>
      </c>
      <c r="C352" s="4" t="s">
        <v>429</v>
      </c>
      <c r="D352" s="4" t="s">
        <v>629</v>
      </c>
      <c r="E352" s="4">
        <v>1</v>
      </c>
      <c r="F352" s="32"/>
      <c r="G352" s="3"/>
      <c r="H352" s="32">
        <f t="shared" si="15"/>
        <v>0</v>
      </c>
      <c r="I352" s="32">
        <f t="shared" si="16"/>
        <v>0</v>
      </c>
      <c r="J352" s="32">
        <f t="shared" si="17"/>
        <v>0</v>
      </c>
    </row>
    <row r="353" spans="1:10" ht="30" x14ac:dyDescent="0.25">
      <c r="A353" s="3" t="s">
        <v>1209</v>
      </c>
      <c r="B353" s="4" t="s">
        <v>430</v>
      </c>
      <c r="C353" s="4" t="s">
        <v>431</v>
      </c>
      <c r="D353" s="4" t="s">
        <v>628</v>
      </c>
      <c r="E353" s="4">
        <v>1</v>
      </c>
      <c r="F353" s="32"/>
      <c r="G353" s="3"/>
      <c r="H353" s="32">
        <f t="shared" si="15"/>
        <v>0</v>
      </c>
      <c r="I353" s="32">
        <f t="shared" si="16"/>
        <v>0</v>
      </c>
      <c r="J353" s="32">
        <f t="shared" si="17"/>
        <v>0</v>
      </c>
    </row>
    <row r="354" spans="1:10" ht="30" x14ac:dyDescent="0.25">
      <c r="A354" s="3" t="s">
        <v>1210</v>
      </c>
      <c r="B354" s="4" t="s">
        <v>802</v>
      </c>
      <c r="C354" s="4" t="s">
        <v>803</v>
      </c>
      <c r="D354" s="4" t="s">
        <v>629</v>
      </c>
      <c r="E354" s="4">
        <v>2</v>
      </c>
      <c r="F354" s="32"/>
      <c r="G354" s="3"/>
      <c r="H354" s="32">
        <f t="shared" si="15"/>
        <v>0</v>
      </c>
      <c r="I354" s="32">
        <f t="shared" si="16"/>
        <v>0</v>
      </c>
      <c r="J354" s="32">
        <f t="shared" si="17"/>
        <v>0</v>
      </c>
    </row>
    <row r="355" spans="1:10" ht="45" x14ac:dyDescent="0.25">
      <c r="A355" s="3" t="s">
        <v>1211</v>
      </c>
      <c r="B355" s="4" t="s">
        <v>432</v>
      </c>
      <c r="C355" s="4" t="s">
        <v>432</v>
      </c>
      <c r="D355" s="4" t="s">
        <v>628</v>
      </c>
      <c r="E355" s="4">
        <v>2</v>
      </c>
      <c r="F355" s="32"/>
      <c r="G355" s="3"/>
      <c r="H355" s="32">
        <f t="shared" si="15"/>
        <v>0</v>
      </c>
      <c r="I355" s="32">
        <f t="shared" si="16"/>
        <v>0</v>
      </c>
      <c r="J355" s="32">
        <f t="shared" si="17"/>
        <v>0</v>
      </c>
    </row>
    <row r="356" spans="1:10" ht="45" x14ac:dyDescent="0.25">
      <c r="A356" s="3" t="s">
        <v>1212</v>
      </c>
      <c r="B356" s="4" t="s">
        <v>433</v>
      </c>
      <c r="C356" s="4" t="s">
        <v>434</v>
      </c>
      <c r="D356" s="4" t="s">
        <v>632</v>
      </c>
      <c r="E356" s="4">
        <v>2</v>
      </c>
      <c r="F356" s="32"/>
      <c r="G356" s="3"/>
      <c r="H356" s="32">
        <f t="shared" si="15"/>
        <v>0</v>
      </c>
      <c r="I356" s="32">
        <f t="shared" si="16"/>
        <v>0</v>
      </c>
      <c r="J356" s="32">
        <f t="shared" si="17"/>
        <v>0</v>
      </c>
    </row>
    <row r="357" spans="1:10" ht="60" x14ac:dyDescent="0.25">
      <c r="A357" s="3" t="s">
        <v>1213</v>
      </c>
      <c r="B357" s="4" t="s">
        <v>435</v>
      </c>
      <c r="C357" s="4" t="s">
        <v>436</v>
      </c>
      <c r="D357" s="4" t="s">
        <v>629</v>
      </c>
      <c r="E357" s="4">
        <v>10</v>
      </c>
      <c r="F357" s="32"/>
      <c r="G357" s="3"/>
      <c r="H357" s="32">
        <f t="shared" si="15"/>
        <v>0</v>
      </c>
      <c r="I357" s="32">
        <f t="shared" si="16"/>
        <v>0</v>
      </c>
      <c r="J357" s="32">
        <f t="shared" si="17"/>
        <v>0</v>
      </c>
    </row>
    <row r="358" spans="1:10" ht="120" x14ac:dyDescent="0.25">
      <c r="A358" s="3" t="s">
        <v>1214</v>
      </c>
      <c r="B358" s="4" t="s">
        <v>437</v>
      </c>
      <c r="C358" s="4" t="s">
        <v>438</v>
      </c>
      <c r="D358" s="4" t="s">
        <v>632</v>
      </c>
      <c r="E358" s="4">
        <v>5</v>
      </c>
      <c r="F358" s="32"/>
      <c r="G358" s="3"/>
      <c r="H358" s="32">
        <f t="shared" si="15"/>
        <v>0</v>
      </c>
      <c r="I358" s="32">
        <f t="shared" si="16"/>
        <v>0</v>
      </c>
      <c r="J358" s="32">
        <f t="shared" si="17"/>
        <v>0</v>
      </c>
    </row>
    <row r="359" spans="1:10" ht="75" x14ac:dyDescent="0.25">
      <c r="A359" s="3" t="s">
        <v>1215</v>
      </c>
      <c r="B359" s="4" t="s">
        <v>439</v>
      </c>
      <c r="C359" s="4" t="s">
        <v>440</v>
      </c>
      <c r="D359" s="4" t="s">
        <v>628</v>
      </c>
      <c r="E359" s="4">
        <v>5</v>
      </c>
      <c r="F359" s="32"/>
      <c r="G359" s="3"/>
      <c r="H359" s="32">
        <f t="shared" si="15"/>
        <v>0</v>
      </c>
      <c r="I359" s="32">
        <f t="shared" si="16"/>
        <v>0</v>
      </c>
      <c r="J359" s="32">
        <f t="shared" si="17"/>
        <v>0</v>
      </c>
    </row>
    <row r="360" spans="1:10" ht="60" x14ac:dyDescent="0.25">
      <c r="A360" s="3" t="s">
        <v>1216</v>
      </c>
      <c r="B360" s="4" t="s">
        <v>441</v>
      </c>
      <c r="C360" s="4" t="s">
        <v>442</v>
      </c>
      <c r="D360" s="4" t="s">
        <v>628</v>
      </c>
      <c r="E360" s="4">
        <v>10</v>
      </c>
      <c r="F360" s="32"/>
      <c r="G360" s="3"/>
      <c r="H360" s="32">
        <f t="shared" si="15"/>
        <v>0</v>
      </c>
      <c r="I360" s="32">
        <f t="shared" si="16"/>
        <v>0</v>
      </c>
      <c r="J360" s="32">
        <f t="shared" si="17"/>
        <v>0</v>
      </c>
    </row>
    <row r="361" spans="1:10" ht="75" x14ac:dyDescent="0.25">
      <c r="A361" s="3" t="s">
        <v>1217</v>
      </c>
      <c r="B361" s="4" t="s">
        <v>443</v>
      </c>
      <c r="C361" s="4" t="s">
        <v>444</v>
      </c>
      <c r="D361" s="4" t="s">
        <v>628</v>
      </c>
      <c r="E361" s="4">
        <v>5</v>
      </c>
      <c r="F361" s="32"/>
      <c r="G361" s="3"/>
      <c r="H361" s="32">
        <f t="shared" si="15"/>
        <v>0</v>
      </c>
      <c r="I361" s="32">
        <f t="shared" si="16"/>
        <v>0</v>
      </c>
      <c r="J361" s="32">
        <f t="shared" si="17"/>
        <v>0</v>
      </c>
    </row>
    <row r="362" spans="1:10" ht="75" x14ac:dyDescent="0.25">
      <c r="A362" s="3" t="s">
        <v>1218</v>
      </c>
      <c r="B362" s="4" t="s">
        <v>445</v>
      </c>
      <c r="C362" s="4" t="s">
        <v>446</v>
      </c>
      <c r="D362" s="4" t="s">
        <v>628</v>
      </c>
      <c r="E362" s="4">
        <v>5</v>
      </c>
      <c r="F362" s="32"/>
      <c r="G362" s="3"/>
      <c r="H362" s="32">
        <f t="shared" si="15"/>
        <v>0</v>
      </c>
      <c r="I362" s="32">
        <f t="shared" si="16"/>
        <v>0</v>
      </c>
      <c r="J362" s="32">
        <f t="shared" si="17"/>
        <v>0</v>
      </c>
    </row>
    <row r="363" spans="1:10" ht="60" x14ac:dyDescent="0.25">
      <c r="A363" s="3" t="s">
        <v>1219</v>
      </c>
      <c r="B363" s="4" t="s">
        <v>447</v>
      </c>
      <c r="C363" s="4" t="s">
        <v>448</v>
      </c>
      <c r="D363" s="4" t="s">
        <v>628</v>
      </c>
      <c r="E363" s="4">
        <v>5</v>
      </c>
      <c r="F363" s="32"/>
      <c r="G363" s="3"/>
      <c r="H363" s="32">
        <f t="shared" si="15"/>
        <v>0</v>
      </c>
      <c r="I363" s="32">
        <f t="shared" si="16"/>
        <v>0</v>
      </c>
      <c r="J363" s="32">
        <f t="shared" si="17"/>
        <v>0</v>
      </c>
    </row>
    <row r="364" spans="1:10" ht="75" customHeight="1" x14ac:dyDescent="0.25">
      <c r="A364" s="3" t="s">
        <v>1220</v>
      </c>
      <c r="B364" s="4" t="s">
        <v>449</v>
      </c>
      <c r="C364" s="4" t="s">
        <v>1295</v>
      </c>
      <c r="D364" s="4" t="s">
        <v>628</v>
      </c>
      <c r="E364" s="4">
        <v>5</v>
      </c>
      <c r="F364" s="32"/>
      <c r="G364" s="3"/>
      <c r="H364" s="32">
        <f t="shared" si="15"/>
        <v>0</v>
      </c>
      <c r="I364" s="32">
        <f t="shared" si="16"/>
        <v>0</v>
      </c>
      <c r="J364" s="32">
        <f t="shared" si="17"/>
        <v>0</v>
      </c>
    </row>
    <row r="365" spans="1:10" ht="30" x14ac:dyDescent="0.25">
      <c r="A365" s="3" t="s">
        <v>1221</v>
      </c>
      <c r="B365" s="4" t="s">
        <v>450</v>
      </c>
      <c r="C365" s="4" t="s">
        <v>451</v>
      </c>
      <c r="D365" s="4" t="s">
        <v>629</v>
      </c>
      <c r="E365" s="4">
        <v>1</v>
      </c>
      <c r="F365" s="32"/>
      <c r="G365" s="3"/>
      <c r="H365" s="32">
        <f t="shared" si="15"/>
        <v>0</v>
      </c>
      <c r="I365" s="32">
        <f t="shared" si="16"/>
        <v>0</v>
      </c>
      <c r="J365" s="32">
        <f t="shared" si="17"/>
        <v>0</v>
      </c>
    </row>
    <row r="366" spans="1:10" ht="30" x14ac:dyDescent="0.25">
      <c r="A366" s="3" t="s">
        <v>1222</v>
      </c>
      <c r="B366" s="4" t="s">
        <v>452</v>
      </c>
      <c r="C366" s="4" t="s">
        <v>453</v>
      </c>
      <c r="D366" s="4" t="s">
        <v>628</v>
      </c>
      <c r="E366" s="4">
        <v>2</v>
      </c>
      <c r="F366" s="32"/>
      <c r="G366" s="3"/>
      <c r="H366" s="32">
        <f t="shared" si="15"/>
        <v>0</v>
      </c>
      <c r="I366" s="32">
        <f t="shared" si="16"/>
        <v>0</v>
      </c>
      <c r="J366" s="32">
        <f t="shared" si="17"/>
        <v>0</v>
      </c>
    </row>
    <row r="367" spans="1:10" ht="30" x14ac:dyDescent="0.25">
      <c r="A367" s="3" t="s">
        <v>1223</v>
      </c>
      <c r="B367" s="4" t="s">
        <v>740</v>
      </c>
      <c r="C367" s="4" t="s">
        <v>454</v>
      </c>
      <c r="D367" s="4" t="s">
        <v>629</v>
      </c>
      <c r="E367" s="4">
        <v>20</v>
      </c>
      <c r="F367" s="32"/>
      <c r="G367" s="3"/>
      <c r="H367" s="32">
        <f t="shared" si="15"/>
        <v>0</v>
      </c>
      <c r="I367" s="32">
        <f t="shared" si="16"/>
        <v>0</v>
      </c>
      <c r="J367" s="32">
        <f t="shared" si="17"/>
        <v>0</v>
      </c>
    </row>
    <row r="368" spans="1:10" x14ac:dyDescent="0.25">
      <c r="A368" s="3"/>
      <c r="B368" s="7" t="s">
        <v>455</v>
      </c>
      <c r="C368" s="4"/>
      <c r="D368" s="4"/>
      <c r="E368" s="4"/>
      <c r="F368" s="32"/>
      <c r="G368" s="3"/>
      <c r="H368" s="32"/>
      <c r="I368" s="32"/>
      <c r="J368" s="32"/>
    </row>
    <row r="369" spans="1:10" ht="45" x14ac:dyDescent="0.25">
      <c r="A369" s="3" t="s">
        <v>1224</v>
      </c>
      <c r="B369" s="4" t="s">
        <v>456</v>
      </c>
      <c r="C369" s="4" t="s">
        <v>743</v>
      </c>
      <c r="D369" s="4" t="s">
        <v>629</v>
      </c>
      <c r="E369" s="4">
        <v>1</v>
      </c>
      <c r="F369" s="32"/>
      <c r="G369" s="3"/>
      <c r="H369" s="32">
        <f t="shared" si="15"/>
        <v>0</v>
      </c>
      <c r="I369" s="32">
        <f t="shared" si="16"/>
        <v>0</v>
      </c>
      <c r="J369" s="32">
        <f t="shared" si="17"/>
        <v>0</v>
      </c>
    </row>
    <row r="370" spans="1:10" ht="30" x14ac:dyDescent="0.25">
      <c r="A370" s="3" t="s">
        <v>1225</v>
      </c>
      <c r="B370" s="4" t="s">
        <v>741</v>
      </c>
      <c r="C370" s="4" t="s">
        <v>742</v>
      </c>
      <c r="D370" s="4" t="s">
        <v>629</v>
      </c>
      <c r="E370" s="4">
        <v>1</v>
      </c>
      <c r="F370" s="32"/>
      <c r="G370" s="3"/>
      <c r="H370" s="32">
        <f t="shared" si="15"/>
        <v>0</v>
      </c>
      <c r="I370" s="32">
        <f t="shared" si="16"/>
        <v>0</v>
      </c>
      <c r="J370" s="32">
        <f t="shared" si="17"/>
        <v>0</v>
      </c>
    </row>
    <row r="371" spans="1:10" ht="45" x14ac:dyDescent="0.25">
      <c r="A371" s="3" t="s">
        <v>1226</v>
      </c>
      <c r="B371" s="4" t="s">
        <v>457</v>
      </c>
      <c r="C371" s="4" t="s">
        <v>744</v>
      </c>
      <c r="D371" s="4" t="s">
        <v>629</v>
      </c>
      <c r="E371" s="4">
        <v>1</v>
      </c>
      <c r="F371" s="32"/>
      <c r="G371" s="3"/>
      <c r="H371" s="32">
        <f t="shared" si="15"/>
        <v>0</v>
      </c>
      <c r="I371" s="32">
        <f t="shared" si="16"/>
        <v>0</v>
      </c>
      <c r="J371" s="32">
        <f t="shared" si="17"/>
        <v>0</v>
      </c>
    </row>
    <row r="372" spans="1:10" ht="45" x14ac:dyDescent="0.25">
      <c r="A372" s="3" t="s">
        <v>1227</v>
      </c>
      <c r="B372" s="4" t="s">
        <v>458</v>
      </c>
      <c r="C372" s="4" t="s">
        <v>745</v>
      </c>
      <c r="D372" s="4" t="s">
        <v>629</v>
      </c>
      <c r="E372" s="4">
        <v>1</v>
      </c>
      <c r="F372" s="32"/>
      <c r="G372" s="3"/>
      <c r="H372" s="32">
        <f t="shared" si="15"/>
        <v>0</v>
      </c>
      <c r="I372" s="32">
        <f t="shared" si="16"/>
        <v>0</v>
      </c>
      <c r="J372" s="32">
        <f t="shared" si="17"/>
        <v>0</v>
      </c>
    </row>
    <row r="373" spans="1:10" ht="45" x14ac:dyDescent="0.25">
      <c r="A373" s="3" t="s">
        <v>1228</v>
      </c>
      <c r="B373" s="4" t="s">
        <v>459</v>
      </c>
      <c r="C373" s="4" t="s">
        <v>460</v>
      </c>
      <c r="D373" s="4" t="s">
        <v>629</v>
      </c>
      <c r="E373" s="4">
        <v>1</v>
      </c>
      <c r="F373" s="32"/>
      <c r="G373" s="3"/>
      <c r="H373" s="32">
        <f t="shared" si="15"/>
        <v>0</v>
      </c>
      <c r="I373" s="32">
        <f t="shared" si="16"/>
        <v>0</v>
      </c>
      <c r="J373" s="32">
        <f t="shared" si="17"/>
        <v>0</v>
      </c>
    </row>
    <row r="374" spans="1:10" ht="30" x14ac:dyDescent="0.25">
      <c r="A374" s="3" t="s">
        <v>1229</v>
      </c>
      <c r="B374" s="4" t="s">
        <v>461</v>
      </c>
      <c r="C374" s="4" t="s">
        <v>746</v>
      </c>
      <c r="D374" s="4" t="s">
        <v>629</v>
      </c>
      <c r="E374" s="4">
        <v>1</v>
      </c>
      <c r="F374" s="32"/>
      <c r="G374" s="3"/>
      <c r="H374" s="32">
        <f t="shared" si="15"/>
        <v>0</v>
      </c>
      <c r="I374" s="32">
        <f t="shared" si="16"/>
        <v>0</v>
      </c>
      <c r="J374" s="32">
        <f t="shared" si="17"/>
        <v>0</v>
      </c>
    </row>
    <row r="375" spans="1:10" ht="30" x14ac:dyDescent="0.25">
      <c r="A375" s="3" t="s">
        <v>1230</v>
      </c>
      <c r="B375" s="4" t="s">
        <v>462</v>
      </c>
      <c r="C375" s="4" t="s">
        <v>463</v>
      </c>
      <c r="D375" s="4" t="s">
        <v>628</v>
      </c>
      <c r="E375" s="4">
        <v>1</v>
      </c>
      <c r="F375" s="32"/>
      <c r="G375" s="3"/>
      <c r="H375" s="32">
        <f t="shared" si="15"/>
        <v>0</v>
      </c>
      <c r="I375" s="32">
        <f t="shared" si="16"/>
        <v>0</v>
      </c>
      <c r="J375" s="32">
        <f t="shared" si="17"/>
        <v>0</v>
      </c>
    </row>
    <row r="376" spans="1:10" ht="30" x14ac:dyDescent="0.25">
      <c r="A376" s="3" t="s">
        <v>1231</v>
      </c>
      <c r="B376" s="4" t="s">
        <v>464</v>
      </c>
      <c r="C376" s="4" t="s">
        <v>465</v>
      </c>
      <c r="D376" s="4" t="s">
        <v>628</v>
      </c>
      <c r="E376" s="4">
        <v>1</v>
      </c>
      <c r="F376" s="32"/>
      <c r="G376" s="3"/>
      <c r="H376" s="32">
        <f t="shared" si="15"/>
        <v>0</v>
      </c>
      <c r="I376" s="32">
        <f t="shared" si="16"/>
        <v>0</v>
      </c>
      <c r="J376" s="32">
        <f t="shared" si="17"/>
        <v>0</v>
      </c>
    </row>
    <row r="377" spans="1:10" x14ac:dyDescent="0.25">
      <c r="A377" s="3" t="s">
        <v>1232</v>
      </c>
      <c r="B377" s="4" t="s">
        <v>466</v>
      </c>
      <c r="C377" s="4" t="s">
        <v>467</v>
      </c>
      <c r="D377" s="4" t="s">
        <v>628</v>
      </c>
      <c r="E377" s="4">
        <v>1</v>
      </c>
      <c r="F377" s="32"/>
      <c r="G377" s="3"/>
      <c r="H377" s="32">
        <f t="shared" si="15"/>
        <v>0</v>
      </c>
      <c r="I377" s="32">
        <f t="shared" si="16"/>
        <v>0</v>
      </c>
      <c r="J377" s="32">
        <f t="shared" si="17"/>
        <v>0</v>
      </c>
    </row>
    <row r="378" spans="1:10" ht="45" x14ac:dyDescent="0.25">
      <c r="A378" s="3" t="s">
        <v>1233</v>
      </c>
      <c r="B378" s="4" t="s">
        <v>468</v>
      </c>
      <c r="C378" s="4" t="s">
        <v>469</v>
      </c>
      <c r="D378" s="4" t="s">
        <v>628</v>
      </c>
      <c r="E378" s="4">
        <v>1</v>
      </c>
      <c r="F378" s="32"/>
      <c r="G378" s="3"/>
      <c r="H378" s="32">
        <f t="shared" si="15"/>
        <v>0</v>
      </c>
      <c r="I378" s="32">
        <f t="shared" si="16"/>
        <v>0</v>
      </c>
      <c r="J378" s="32">
        <f t="shared" si="17"/>
        <v>0</v>
      </c>
    </row>
    <row r="379" spans="1:10" ht="30" x14ac:dyDescent="0.25">
      <c r="A379" s="3" t="s">
        <v>1234</v>
      </c>
      <c r="B379" s="4" t="s">
        <v>470</v>
      </c>
      <c r="C379" s="4" t="s">
        <v>470</v>
      </c>
      <c r="D379" s="4" t="s">
        <v>629</v>
      </c>
      <c r="E379" s="4">
        <v>2</v>
      </c>
      <c r="F379" s="32"/>
      <c r="G379" s="3"/>
      <c r="H379" s="32">
        <f t="shared" si="15"/>
        <v>0</v>
      </c>
      <c r="I379" s="32">
        <f t="shared" si="16"/>
        <v>0</v>
      </c>
      <c r="J379" s="32">
        <f t="shared" si="17"/>
        <v>0</v>
      </c>
    </row>
    <row r="380" spans="1:10" ht="30" x14ac:dyDescent="0.25">
      <c r="A380" s="3" t="s">
        <v>1235</v>
      </c>
      <c r="B380" s="4" t="s">
        <v>471</v>
      </c>
      <c r="C380" s="4" t="s">
        <v>471</v>
      </c>
      <c r="D380" s="4" t="s">
        <v>629</v>
      </c>
      <c r="E380" s="4">
        <v>2</v>
      </c>
      <c r="F380" s="32"/>
      <c r="G380" s="3"/>
      <c r="H380" s="32">
        <f t="shared" si="15"/>
        <v>0</v>
      </c>
      <c r="I380" s="32">
        <f t="shared" si="16"/>
        <v>0</v>
      </c>
      <c r="J380" s="32">
        <f t="shared" si="17"/>
        <v>0</v>
      </c>
    </row>
    <row r="381" spans="1:10" ht="60" x14ac:dyDescent="0.25">
      <c r="A381" s="3" t="s">
        <v>1236</v>
      </c>
      <c r="B381" s="4" t="s">
        <v>472</v>
      </c>
      <c r="C381" s="4" t="s">
        <v>473</v>
      </c>
      <c r="D381" s="4" t="s">
        <v>628</v>
      </c>
      <c r="E381" s="4">
        <v>2</v>
      </c>
      <c r="F381" s="32"/>
      <c r="G381" s="3"/>
      <c r="H381" s="32">
        <f t="shared" si="15"/>
        <v>0</v>
      </c>
      <c r="I381" s="32">
        <f t="shared" si="16"/>
        <v>0</v>
      </c>
      <c r="J381" s="32">
        <f t="shared" si="17"/>
        <v>0</v>
      </c>
    </row>
    <row r="382" spans="1:10" ht="30" x14ac:dyDescent="0.25">
      <c r="A382" s="3" t="s">
        <v>1237</v>
      </c>
      <c r="B382" s="4" t="s">
        <v>474</v>
      </c>
      <c r="C382" s="4" t="s">
        <v>474</v>
      </c>
      <c r="D382" s="4" t="s">
        <v>629</v>
      </c>
      <c r="E382" s="4">
        <v>2</v>
      </c>
      <c r="F382" s="32"/>
      <c r="G382" s="3"/>
      <c r="H382" s="32">
        <f t="shared" si="15"/>
        <v>0</v>
      </c>
      <c r="I382" s="32">
        <f t="shared" si="16"/>
        <v>0</v>
      </c>
      <c r="J382" s="32">
        <f t="shared" si="17"/>
        <v>0</v>
      </c>
    </row>
    <row r="383" spans="1:10" ht="30" x14ac:dyDescent="0.25">
      <c r="A383" s="3" t="s">
        <v>1238</v>
      </c>
      <c r="B383" s="4" t="s">
        <v>475</v>
      </c>
      <c r="C383" s="4" t="s">
        <v>475</v>
      </c>
      <c r="D383" s="4" t="s">
        <v>629</v>
      </c>
      <c r="E383" s="4">
        <v>2</v>
      </c>
      <c r="F383" s="32"/>
      <c r="G383" s="3"/>
      <c r="H383" s="32">
        <f t="shared" si="15"/>
        <v>0</v>
      </c>
      <c r="I383" s="32">
        <f t="shared" si="16"/>
        <v>0</v>
      </c>
      <c r="J383" s="32">
        <f t="shared" si="17"/>
        <v>0</v>
      </c>
    </row>
    <row r="384" spans="1:10" ht="30" x14ac:dyDescent="0.25">
      <c r="A384" s="3" t="s">
        <v>1239</v>
      </c>
      <c r="B384" s="4" t="s">
        <v>476</v>
      </c>
      <c r="C384" s="4" t="s">
        <v>476</v>
      </c>
      <c r="D384" s="4" t="s">
        <v>629</v>
      </c>
      <c r="E384" s="4">
        <v>2</v>
      </c>
      <c r="F384" s="32"/>
      <c r="G384" s="3"/>
      <c r="H384" s="32">
        <f t="shared" si="15"/>
        <v>0</v>
      </c>
      <c r="I384" s="32">
        <f t="shared" si="16"/>
        <v>0</v>
      </c>
      <c r="J384" s="32">
        <f t="shared" si="17"/>
        <v>0</v>
      </c>
    </row>
    <row r="385" spans="1:10" ht="30" x14ac:dyDescent="0.25">
      <c r="A385" s="3" t="s">
        <v>1240</v>
      </c>
      <c r="B385" s="4" t="s">
        <v>477</v>
      </c>
      <c r="C385" s="4" t="s">
        <v>477</v>
      </c>
      <c r="D385" s="4" t="s">
        <v>629</v>
      </c>
      <c r="E385" s="4">
        <v>2</v>
      </c>
      <c r="F385" s="32"/>
      <c r="G385" s="3"/>
      <c r="H385" s="32">
        <f t="shared" si="15"/>
        <v>0</v>
      </c>
      <c r="I385" s="32">
        <f t="shared" si="16"/>
        <v>0</v>
      </c>
      <c r="J385" s="32">
        <f t="shared" si="17"/>
        <v>0</v>
      </c>
    </row>
    <row r="386" spans="1:10" ht="30" x14ac:dyDescent="0.25">
      <c r="A386" s="3" t="s">
        <v>1241</v>
      </c>
      <c r="B386" s="4" t="s">
        <v>478</v>
      </c>
      <c r="C386" s="4" t="s">
        <v>478</v>
      </c>
      <c r="D386" s="4" t="s">
        <v>629</v>
      </c>
      <c r="E386" s="4">
        <v>2</v>
      </c>
      <c r="F386" s="32"/>
      <c r="G386" s="3"/>
      <c r="H386" s="32">
        <f t="shared" si="15"/>
        <v>0</v>
      </c>
      <c r="I386" s="32">
        <f t="shared" si="16"/>
        <v>0</v>
      </c>
      <c r="J386" s="32">
        <f t="shared" si="17"/>
        <v>0</v>
      </c>
    </row>
    <row r="387" spans="1:10" ht="30" x14ac:dyDescent="0.25">
      <c r="A387" s="3" t="s">
        <v>1242</v>
      </c>
      <c r="B387" s="4" t="s">
        <v>479</v>
      </c>
      <c r="C387" s="4" t="s">
        <v>479</v>
      </c>
      <c r="D387" s="4" t="s">
        <v>629</v>
      </c>
      <c r="E387" s="4">
        <v>2</v>
      </c>
      <c r="F387" s="32"/>
      <c r="G387" s="3"/>
      <c r="H387" s="32">
        <f t="shared" ref="H387:H407" si="18">E387*F387</f>
        <v>0</v>
      </c>
      <c r="I387" s="32">
        <f t="shared" ref="I387:I407" si="19">H387*(G387/100)</f>
        <v>0</v>
      </c>
      <c r="J387" s="32">
        <f t="shared" ref="J387:J407" si="20">H387+I387</f>
        <v>0</v>
      </c>
    </row>
    <row r="388" spans="1:10" ht="15" customHeight="1" x14ac:dyDescent="0.25">
      <c r="A388" s="3" t="s">
        <v>1243</v>
      </c>
      <c r="B388" s="4" t="s">
        <v>480</v>
      </c>
      <c r="C388" s="4" t="s">
        <v>480</v>
      </c>
      <c r="D388" s="4" t="s">
        <v>629</v>
      </c>
      <c r="E388" s="4">
        <v>2</v>
      </c>
      <c r="F388" s="32"/>
      <c r="G388" s="3"/>
      <c r="H388" s="32">
        <f t="shared" si="18"/>
        <v>0</v>
      </c>
      <c r="I388" s="32">
        <f t="shared" si="19"/>
        <v>0</v>
      </c>
      <c r="J388" s="32">
        <f t="shared" si="20"/>
        <v>0</v>
      </c>
    </row>
    <row r="389" spans="1:10" ht="30" x14ac:dyDescent="0.25">
      <c r="A389" s="3" t="s">
        <v>1244</v>
      </c>
      <c r="B389" s="4" t="s">
        <v>481</v>
      </c>
      <c r="C389" s="4" t="s">
        <v>481</v>
      </c>
      <c r="D389" s="4" t="s">
        <v>629</v>
      </c>
      <c r="E389" s="4">
        <v>2</v>
      </c>
      <c r="F389" s="32"/>
      <c r="G389" s="3"/>
      <c r="H389" s="32">
        <f t="shared" si="18"/>
        <v>0</v>
      </c>
      <c r="I389" s="32">
        <f t="shared" si="19"/>
        <v>0</v>
      </c>
      <c r="J389" s="32">
        <f t="shared" si="20"/>
        <v>0</v>
      </c>
    </row>
    <row r="390" spans="1:10" ht="30" x14ac:dyDescent="0.25">
      <c r="A390" s="3" t="s">
        <v>1245</v>
      </c>
      <c r="B390" s="4" t="s">
        <v>482</v>
      </c>
      <c r="C390" s="4" t="s">
        <v>482</v>
      </c>
      <c r="D390" s="4" t="s">
        <v>629</v>
      </c>
      <c r="E390" s="4">
        <v>2</v>
      </c>
      <c r="F390" s="32"/>
      <c r="G390" s="3"/>
      <c r="H390" s="32">
        <f t="shared" si="18"/>
        <v>0</v>
      </c>
      <c r="I390" s="32">
        <f t="shared" si="19"/>
        <v>0</v>
      </c>
      <c r="J390" s="32">
        <f t="shared" si="20"/>
        <v>0</v>
      </c>
    </row>
    <row r="391" spans="1:10" ht="30" x14ac:dyDescent="0.25">
      <c r="A391" s="3" t="s">
        <v>1246</v>
      </c>
      <c r="B391" s="4" t="s">
        <v>483</v>
      </c>
      <c r="C391" s="4" t="s">
        <v>483</v>
      </c>
      <c r="D391" s="4" t="s">
        <v>629</v>
      </c>
      <c r="E391" s="4">
        <v>2</v>
      </c>
      <c r="F391" s="32"/>
      <c r="G391" s="3"/>
      <c r="H391" s="32">
        <f t="shared" si="18"/>
        <v>0</v>
      </c>
      <c r="I391" s="32">
        <f t="shared" si="19"/>
        <v>0</v>
      </c>
      <c r="J391" s="32">
        <f t="shared" si="20"/>
        <v>0</v>
      </c>
    </row>
    <row r="392" spans="1:10" ht="30" x14ac:dyDescent="0.25">
      <c r="A392" s="3" t="s">
        <v>1247</v>
      </c>
      <c r="B392" s="4" t="s">
        <v>484</v>
      </c>
      <c r="C392" s="4" t="s">
        <v>484</v>
      </c>
      <c r="D392" s="4" t="s">
        <v>629</v>
      </c>
      <c r="E392" s="4">
        <v>5</v>
      </c>
      <c r="F392" s="32"/>
      <c r="G392" s="3"/>
      <c r="H392" s="32">
        <f t="shared" si="18"/>
        <v>0</v>
      </c>
      <c r="I392" s="32">
        <f t="shared" si="19"/>
        <v>0</v>
      </c>
      <c r="J392" s="32">
        <f t="shared" si="20"/>
        <v>0</v>
      </c>
    </row>
    <row r="393" spans="1:10" ht="30" x14ac:dyDescent="0.25">
      <c r="A393" s="3" t="s">
        <v>1248</v>
      </c>
      <c r="B393" s="4" t="s">
        <v>791</v>
      </c>
      <c r="C393" s="4" t="s">
        <v>792</v>
      </c>
      <c r="D393" s="4" t="s">
        <v>628</v>
      </c>
      <c r="E393" s="4">
        <v>50</v>
      </c>
      <c r="F393" s="32"/>
      <c r="G393" s="3"/>
      <c r="H393" s="32">
        <f t="shared" si="18"/>
        <v>0</v>
      </c>
      <c r="I393" s="32">
        <f t="shared" si="19"/>
        <v>0</v>
      </c>
      <c r="J393" s="32">
        <f t="shared" si="20"/>
        <v>0</v>
      </c>
    </row>
    <row r="394" spans="1:10" x14ac:dyDescent="0.25">
      <c r="A394" s="3" t="s">
        <v>1249</v>
      </c>
      <c r="B394" s="4" t="s">
        <v>485</v>
      </c>
      <c r="C394" s="4" t="s">
        <v>485</v>
      </c>
      <c r="D394" s="4" t="s">
        <v>629</v>
      </c>
      <c r="E394" s="4">
        <v>5</v>
      </c>
      <c r="F394" s="32"/>
      <c r="G394" s="3"/>
      <c r="H394" s="32">
        <f t="shared" si="18"/>
        <v>0</v>
      </c>
      <c r="I394" s="32">
        <f t="shared" si="19"/>
        <v>0</v>
      </c>
      <c r="J394" s="32">
        <f t="shared" si="20"/>
        <v>0</v>
      </c>
    </row>
    <row r="395" spans="1:10" x14ac:dyDescent="0.25">
      <c r="A395" s="3" t="s">
        <v>1250</v>
      </c>
      <c r="B395" s="4" t="s">
        <v>486</v>
      </c>
      <c r="C395" s="4" t="s">
        <v>486</v>
      </c>
      <c r="D395" s="4" t="s">
        <v>629</v>
      </c>
      <c r="E395" s="4">
        <v>5</v>
      </c>
      <c r="F395" s="32"/>
      <c r="G395" s="3"/>
      <c r="H395" s="32">
        <f t="shared" si="18"/>
        <v>0</v>
      </c>
      <c r="I395" s="32">
        <f t="shared" si="19"/>
        <v>0</v>
      </c>
      <c r="J395" s="32">
        <f t="shared" si="20"/>
        <v>0</v>
      </c>
    </row>
    <row r="396" spans="1:10" x14ac:dyDescent="0.25">
      <c r="A396" s="3" t="s">
        <v>1251</v>
      </c>
      <c r="B396" s="4" t="s">
        <v>487</v>
      </c>
      <c r="C396" s="4" t="s">
        <v>487</v>
      </c>
      <c r="D396" s="4" t="s">
        <v>629</v>
      </c>
      <c r="E396" s="4">
        <v>5</v>
      </c>
      <c r="F396" s="32"/>
      <c r="G396" s="3"/>
      <c r="H396" s="32">
        <f t="shared" si="18"/>
        <v>0</v>
      </c>
      <c r="I396" s="32">
        <f t="shared" si="19"/>
        <v>0</v>
      </c>
      <c r="J396" s="32">
        <f t="shared" si="20"/>
        <v>0</v>
      </c>
    </row>
    <row r="397" spans="1:10" x14ac:dyDescent="0.25">
      <c r="A397" s="3" t="s">
        <v>1252</v>
      </c>
      <c r="B397" s="4" t="s">
        <v>488</v>
      </c>
      <c r="C397" s="4" t="s">
        <v>488</v>
      </c>
      <c r="D397" s="4" t="s">
        <v>629</v>
      </c>
      <c r="E397" s="4">
        <v>5</v>
      </c>
      <c r="F397" s="32"/>
      <c r="G397" s="3"/>
      <c r="H397" s="32">
        <f t="shared" si="18"/>
        <v>0</v>
      </c>
      <c r="I397" s="32">
        <f t="shared" si="19"/>
        <v>0</v>
      </c>
      <c r="J397" s="32">
        <f t="shared" si="20"/>
        <v>0</v>
      </c>
    </row>
    <row r="398" spans="1:10" s="10" customFormat="1" x14ac:dyDescent="0.25">
      <c r="A398" s="3" t="s">
        <v>1253</v>
      </c>
      <c r="B398" s="4" t="s">
        <v>489</v>
      </c>
      <c r="C398" s="4" t="s">
        <v>489</v>
      </c>
      <c r="D398" s="4" t="s">
        <v>629</v>
      </c>
      <c r="E398" s="4">
        <v>5</v>
      </c>
      <c r="F398" s="32"/>
      <c r="G398" s="3"/>
      <c r="H398" s="32">
        <f t="shared" si="18"/>
        <v>0</v>
      </c>
      <c r="I398" s="32">
        <f t="shared" si="19"/>
        <v>0</v>
      </c>
      <c r="J398" s="32">
        <f t="shared" si="20"/>
        <v>0</v>
      </c>
    </row>
    <row r="399" spans="1:10" ht="30" x14ac:dyDescent="0.25">
      <c r="A399" s="3" t="s">
        <v>1254</v>
      </c>
      <c r="B399" s="9" t="s">
        <v>793</v>
      </c>
      <c r="C399" s="9" t="s">
        <v>794</v>
      </c>
      <c r="D399" s="9" t="s">
        <v>629</v>
      </c>
      <c r="E399" s="9">
        <v>20</v>
      </c>
      <c r="F399" s="32"/>
      <c r="G399" s="3"/>
      <c r="H399" s="32">
        <f t="shared" si="18"/>
        <v>0</v>
      </c>
      <c r="I399" s="32">
        <f t="shared" si="19"/>
        <v>0</v>
      </c>
      <c r="J399" s="32">
        <f t="shared" si="20"/>
        <v>0</v>
      </c>
    </row>
    <row r="400" spans="1:10" ht="30" x14ac:dyDescent="0.25">
      <c r="A400" s="3" t="s">
        <v>1255</v>
      </c>
      <c r="B400" s="4" t="s">
        <v>490</v>
      </c>
      <c r="C400" s="4" t="s">
        <v>747</v>
      </c>
      <c r="D400" s="4" t="s">
        <v>629</v>
      </c>
      <c r="E400" s="4">
        <v>5</v>
      </c>
      <c r="F400" s="32"/>
      <c r="G400" s="3"/>
      <c r="H400" s="32">
        <f t="shared" si="18"/>
        <v>0</v>
      </c>
      <c r="I400" s="32">
        <f t="shared" si="19"/>
        <v>0</v>
      </c>
      <c r="J400" s="32">
        <f t="shared" si="20"/>
        <v>0</v>
      </c>
    </row>
    <row r="401" spans="1:10" ht="30" x14ac:dyDescent="0.25">
      <c r="A401" s="3" t="s">
        <v>1256</v>
      </c>
      <c r="B401" s="4" t="s">
        <v>491</v>
      </c>
      <c r="C401" s="4" t="s">
        <v>748</v>
      </c>
      <c r="D401" s="4" t="s">
        <v>629</v>
      </c>
      <c r="E401" s="4">
        <v>5</v>
      </c>
      <c r="F401" s="32"/>
      <c r="G401" s="3"/>
      <c r="H401" s="32">
        <f t="shared" si="18"/>
        <v>0</v>
      </c>
      <c r="I401" s="32">
        <f t="shared" si="19"/>
        <v>0</v>
      </c>
      <c r="J401" s="32">
        <f t="shared" si="20"/>
        <v>0</v>
      </c>
    </row>
    <row r="402" spans="1:10" ht="30" x14ac:dyDescent="0.25">
      <c r="A402" s="3" t="s">
        <v>1257</v>
      </c>
      <c r="B402" s="4" t="s">
        <v>492</v>
      </c>
      <c r="C402" s="4" t="s">
        <v>493</v>
      </c>
      <c r="D402" s="4" t="s">
        <v>628</v>
      </c>
      <c r="E402" s="4">
        <v>2</v>
      </c>
      <c r="F402" s="32"/>
      <c r="G402" s="3"/>
      <c r="H402" s="32">
        <f t="shared" si="18"/>
        <v>0</v>
      </c>
      <c r="I402" s="32">
        <f t="shared" si="19"/>
        <v>0</v>
      </c>
      <c r="J402" s="32">
        <f t="shared" si="20"/>
        <v>0</v>
      </c>
    </row>
    <row r="403" spans="1:10" ht="45" x14ac:dyDescent="0.25">
      <c r="A403" s="3" t="s">
        <v>1258</v>
      </c>
      <c r="B403" s="4" t="s">
        <v>1075</v>
      </c>
      <c r="C403" s="4" t="s">
        <v>1076</v>
      </c>
      <c r="D403" s="4" t="s">
        <v>628</v>
      </c>
      <c r="E403" s="4">
        <v>11</v>
      </c>
      <c r="F403" s="32"/>
      <c r="G403" s="3"/>
      <c r="H403" s="32">
        <f t="shared" si="18"/>
        <v>0</v>
      </c>
      <c r="I403" s="32">
        <f t="shared" si="19"/>
        <v>0</v>
      </c>
      <c r="J403" s="32">
        <f t="shared" si="20"/>
        <v>0</v>
      </c>
    </row>
    <row r="404" spans="1:10" ht="165" customHeight="1" x14ac:dyDescent="0.25">
      <c r="A404" s="3" t="s">
        <v>1259</v>
      </c>
      <c r="B404" s="4" t="s">
        <v>804</v>
      </c>
      <c r="C404" s="4" t="s">
        <v>749</v>
      </c>
      <c r="D404" s="4" t="s">
        <v>629</v>
      </c>
      <c r="E404" s="4">
        <v>55</v>
      </c>
      <c r="F404" s="32"/>
      <c r="G404" s="3"/>
      <c r="H404" s="32">
        <f t="shared" si="18"/>
        <v>0</v>
      </c>
      <c r="I404" s="32">
        <f t="shared" si="19"/>
        <v>0</v>
      </c>
      <c r="J404" s="32">
        <f t="shared" si="20"/>
        <v>0</v>
      </c>
    </row>
    <row r="405" spans="1:10" ht="75" x14ac:dyDescent="0.25">
      <c r="A405" s="3" t="s">
        <v>1260</v>
      </c>
      <c r="B405" s="4" t="s">
        <v>805</v>
      </c>
      <c r="C405" s="4" t="s">
        <v>755</v>
      </c>
      <c r="D405" s="4" t="s">
        <v>629</v>
      </c>
      <c r="E405" s="4">
        <v>50</v>
      </c>
      <c r="F405" s="32"/>
      <c r="G405" s="3"/>
      <c r="H405" s="32">
        <f t="shared" si="18"/>
        <v>0</v>
      </c>
      <c r="I405" s="32">
        <f t="shared" si="19"/>
        <v>0</v>
      </c>
      <c r="J405" s="32">
        <f t="shared" si="20"/>
        <v>0</v>
      </c>
    </row>
    <row r="406" spans="1:10" ht="75" x14ac:dyDescent="0.25">
      <c r="A406" s="3" t="s">
        <v>1261</v>
      </c>
      <c r="B406" s="4" t="s">
        <v>806</v>
      </c>
      <c r="C406" s="4" t="s">
        <v>756</v>
      </c>
      <c r="D406" s="4" t="s">
        <v>629</v>
      </c>
      <c r="E406" s="4">
        <v>50</v>
      </c>
      <c r="F406" s="32"/>
      <c r="G406" s="3"/>
      <c r="H406" s="32">
        <f t="shared" si="18"/>
        <v>0</v>
      </c>
      <c r="I406" s="32">
        <f t="shared" si="19"/>
        <v>0</v>
      </c>
      <c r="J406" s="32">
        <f t="shared" si="20"/>
        <v>0</v>
      </c>
    </row>
    <row r="407" spans="1:10" ht="15" customHeight="1" x14ac:dyDescent="0.25">
      <c r="A407" s="3" t="s">
        <v>1262</v>
      </c>
      <c r="B407" s="4" t="s">
        <v>750</v>
      </c>
      <c r="C407" s="4" t="s">
        <v>494</v>
      </c>
      <c r="D407" s="4" t="s">
        <v>628</v>
      </c>
      <c r="E407" s="4">
        <v>15</v>
      </c>
      <c r="F407" s="32"/>
      <c r="G407" s="3"/>
      <c r="H407" s="32">
        <f t="shared" si="18"/>
        <v>0</v>
      </c>
      <c r="I407" s="32">
        <f t="shared" si="19"/>
        <v>0</v>
      </c>
      <c r="J407" s="32">
        <f t="shared" si="20"/>
        <v>0</v>
      </c>
    </row>
    <row r="408" spans="1:10" x14ac:dyDescent="0.25">
      <c r="B408" s="1"/>
      <c r="C408" s="1"/>
      <c r="D408" s="1"/>
      <c r="E408" s="1"/>
      <c r="G408" s="33" t="s">
        <v>1293</v>
      </c>
      <c r="H408" s="32">
        <f>SUM(H3:H407)</f>
        <v>0</v>
      </c>
      <c r="I408" s="34">
        <f>SUM(I3:I407)</f>
        <v>0</v>
      </c>
      <c r="J408" s="34">
        <f>SUM(J3:J407)</f>
        <v>0</v>
      </c>
    </row>
    <row r="410" spans="1:10" x14ac:dyDescent="0.25">
      <c r="B410" s="36" t="s">
        <v>1296</v>
      </c>
      <c r="C410" s="36" t="s">
        <v>1297</v>
      </c>
    </row>
  </sheetData>
  <pageMargins left="0.25" right="0.25"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topLeftCell="A31" workbookViewId="0">
      <selection activeCell="H95" sqref="H95"/>
    </sheetView>
  </sheetViews>
  <sheetFormatPr defaultRowHeight="15" x14ac:dyDescent="0.25"/>
  <cols>
    <col min="1" max="1" width="4.28515625" customWidth="1"/>
    <col min="2" max="2" width="29.85546875" customWidth="1"/>
    <col min="3" max="3" width="49.140625" customWidth="1"/>
    <col min="4" max="4" width="4.5703125" customWidth="1"/>
    <col min="5" max="5" width="5.42578125" customWidth="1"/>
    <col min="6" max="6" width="9.140625" customWidth="1"/>
    <col min="7" max="7" width="8" customWidth="1"/>
    <col min="8" max="10" width="10.7109375" customWidth="1"/>
  </cols>
  <sheetData>
    <row r="1" spans="1:10" ht="45" x14ac:dyDescent="0.25">
      <c r="A1" s="30"/>
      <c r="B1" s="31" t="s">
        <v>1294</v>
      </c>
      <c r="C1" s="26"/>
      <c r="D1" s="26" t="s">
        <v>1289</v>
      </c>
      <c r="E1" s="26" t="s">
        <v>1292</v>
      </c>
      <c r="F1" s="27" t="s">
        <v>1286</v>
      </c>
      <c r="G1" s="28" t="s">
        <v>1291</v>
      </c>
      <c r="H1" s="28" t="s">
        <v>1287</v>
      </c>
      <c r="I1" s="28" t="s">
        <v>1290</v>
      </c>
      <c r="J1" s="29" t="s">
        <v>1288</v>
      </c>
    </row>
    <row r="2" spans="1:10" x14ac:dyDescent="0.25">
      <c r="A2" s="3"/>
      <c r="B2" s="7" t="s">
        <v>751</v>
      </c>
      <c r="C2" s="4"/>
      <c r="D2" s="4"/>
      <c r="E2" s="4"/>
      <c r="F2" s="3"/>
      <c r="G2" s="3"/>
      <c r="H2" s="3"/>
      <c r="I2" s="3"/>
      <c r="J2" s="3"/>
    </row>
    <row r="3" spans="1:10" ht="105" x14ac:dyDescent="0.25">
      <c r="A3" s="3" t="s">
        <v>884</v>
      </c>
      <c r="B3" s="4" t="s">
        <v>495</v>
      </c>
      <c r="C3" s="4" t="s">
        <v>496</v>
      </c>
      <c r="D3" s="4" t="s">
        <v>629</v>
      </c>
      <c r="E3" s="4">
        <v>2</v>
      </c>
      <c r="F3" s="32"/>
      <c r="G3" s="3"/>
      <c r="H3" s="32">
        <f>E3*F3</f>
        <v>0</v>
      </c>
      <c r="I3" s="32">
        <f>H3*(G3/100)</f>
        <v>0</v>
      </c>
      <c r="J3" s="32">
        <f>H3+I3</f>
        <v>0</v>
      </c>
    </row>
    <row r="4" spans="1:10" ht="30" x14ac:dyDescent="0.25">
      <c r="A4" s="3" t="s">
        <v>885</v>
      </c>
      <c r="B4" s="4" t="s">
        <v>497</v>
      </c>
      <c r="C4" s="4" t="s">
        <v>498</v>
      </c>
      <c r="D4" s="4" t="s">
        <v>628</v>
      </c>
      <c r="E4" s="4">
        <v>1</v>
      </c>
      <c r="F4" s="32"/>
      <c r="G4" s="3"/>
      <c r="H4" s="32">
        <f>E4*F4</f>
        <v>0</v>
      </c>
      <c r="I4" s="32">
        <f>H4*(G4/100)</f>
        <v>0</v>
      </c>
      <c r="J4" s="32">
        <f>H4+I4</f>
        <v>0</v>
      </c>
    </row>
    <row r="5" spans="1:10" ht="90" x14ac:dyDescent="0.25">
      <c r="A5" s="3" t="s">
        <v>886</v>
      </c>
      <c r="B5" s="4" t="s">
        <v>752</v>
      </c>
      <c r="C5" s="4" t="s">
        <v>499</v>
      </c>
      <c r="D5" s="4" t="s">
        <v>629</v>
      </c>
      <c r="E5" s="4">
        <v>2</v>
      </c>
      <c r="F5" s="32"/>
      <c r="G5" s="3"/>
      <c r="H5" s="32">
        <f t="shared" ref="H5:H68" si="0">E5*F5</f>
        <v>0</v>
      </c>
      <c r="I5" s="32">
        <f t="shared" ref="I5:I68" si="1">H5*(G5/100)</f>
        <v>0</v>
      </c>
      <c r="J5" s="32">
        <f t="shared" ref="J5:J68" si="2">H5+I5</f>
        <v>0</v>
      </c>
    </row>
    <row r="6" spans="1:10" ht="75" x14ac:dyDescent="0.25">
      <c r="A6" s="3" t="s">
        <v>887</v>
      </c>
      <c r="B6" s="4" t="s">
        <v>500</v>
      </c>
      <c r="C6" s="4" t="s">
        <v>753</v>
      </c>
      <c r="D6" s="4" t="s">
        <v>628</v>
      </c>
      <c r="E6" s="4">
        <v>2</v>
      </c>
      <c r="F6" s="32"/>
      <c r="G6" s="3"/>
      <c r="H6" s="32">
        <f t="shared" si="0"/>
        <v>0</v>
      </c>
      <c r="I6" s="32">
        <f t="shared" si="1"/>
        <v>0</v>
      </c>
      <c r="J6" s="32">
        <f t="shared" si="2"/>
        <v>0</v>
      </c>
    </row>
    <row r="7" spans="1:10" ht="45" x14ac:dyDescent="0.25">
      <c r="A7" s="3" t="s">
        <v>888</v>
      </c>
      <c r="B7" s="4" t="s">
        <v>501</v>
      </c>
      <c r="C7" s="4" t="s">
        <v>754</v>
      </c>
      <c r="D7" s="4" t="s">
        <v>628</v>
      </c>
      <c r="E7" s="4">
        <v>10</v>
      </c>
      <c r="F7" s="32"/>
      <c r="G7" s="3"/>
      <c r="H7" s="32">
        <f t="shared" si="0"/>
        <v>0</v>
      </c>
      <c r="I7" s="32">
        <f t="shared" si="1"/>
        <v>0</v>
      </c>
      <c r="J7" s="32">
        <f t="shared" si="2"/>
        <v>0</v>
      </c>
    </row>
    <row r="8" spans="1:10" ht="45" x14ac:dyDescent="0.25">
      <c r="A8" s="3" t="s">
        <v>889</v>
      </c>
      <c r="B8" s="4" t="s">
        <v>809</v>
      </c>
      <c r="C8" s="4" t="s">
        <v>810</v>
      </c>
      <c r="D8" s="4" t="s">
        <v>628</v>
      </c>
      <c r="E8" s="4">
        <v>1</v>
      </c>
      <c r="F8" s="32"/>
      <c r="G8" s="3"/>
      <c r="H8" s="32">
        <f t="shared" si="0"/>
        <v>0</v>
      </c>
      <c r="I8" s="32">
        <f t="shared" si="1"/>
        <v>0</v>
      </c>
      <c r="J8" s="32">
        <f t="shared" si="2"/>
        <v>0</v>
      </c>
    </row>
    <row r="9" spans="1:10" ht="60" x14ac:dyDescent="0.25">
      <c r="A9" s="3" t="s">
        <v>890</v>
      </c>
      <c r="B9" s="4" t="s">
        <v>502</v>
      </c>
      <c r="C9" s="4" t="s">
        <v>503</v>
      </c>
      <c r="D9" s="4" t="s">
        <v>628</v>
      </c>
      <c r="E9" s="4">
        <v>3</v>
      </c>
      <c r="F9" s="32"/>
      <c r="G9" s="3"/>
      <c r="H9" s="32">
        <f t="shared" si="0"/>
        <v>0</v>
      </c>
      <c r="I9" s="32">
        <f t="shared" si="1"/>
        <v>0</v>
      </c>
      <c r="J9" s="32">
        <f t="shared" si="2"/>
        <v>0</v>
      </c>
    </row>
    <row r="10" spans="1:10" ht="30" x14ac:dyDescent="0.25">
      <c r="A10" s="3" t="s">
        <v>891</v>
      </c>
      <c r="B10" s="4" t="s">
        <v>504</v>
      </c>
      <c r="C10" s="4" t="s">
        <v>505</v>
      </c>
      <c r="D10" s="4" t="s">
        <v>628</v>
      </c>
      <c r="E10" s="4">
        <v>3</v>
      </c>
      <c r="F10" s="32"/>
      <c r="G10" s="3"/>
      <c r="H10" s="32">
        <f t="shared" si="0"/>
        <v>0</v>
      </c>
      <c r="I10" s="32">
        <f t="shared" si="1"/>
        <v>0</v>
      </c>
      <c r="J10" s="32">
        <f t="shared" si="2"/>
        <v>0</v>
      </c>
    </row>
    <row r="11" spans="1:10" ht="30" x14ac:dyDescent="0.25">
      <c r="A11" s="3"/>
      <c r="B11" s="4" t="s">
        <v>1268</v>
      </c>
      <c r="C11" s="4" t="s">
        <v>1267</v>
      </c>
      <c r="D11" s="4" t="s">
        <v>628</v>
      </c>
      <c r="E11" s="4">
        <v>2</v>
      </c>
      <c r="F11" s="32"/>
      <c r="G11" s="3"/>
      <c r="H11" s="32">
        <f t="shared" si="0"/>
        <v>0</v>
      </c>
      <c r="I11" s="32">
        <f t="shared" si="1"/>
        <v>0</v>
      </c>
      <c r="J11" s="32">
        <f t="shared" si="2"/>
        <v>0</v>
      </c>
    </row>
    <row r="12" spans="1:10" ht="30" x14ac:dyDescent="0.25">
      <c r="A12" s="3" t="s">
        <v>892</v>
      </c>
      <c r="B12" s="4" t="s">
        <v>506</v>
      </c>
      <c r="C12" s="4" t="s">
        <v>507</v>
      </c>
      <c r="D12" s="4" t="s">
        <v>629</v>
      </c>
      <c r="E12" s="4">
        <v>15</v>
      </c>
      <c r="F12" s="32"/>
      <c r="G12" s="3"/>
      <c r="H12" s="32">
        <f t="shared" si="0"/>
        <v>0</v>
      </c>
      <c r="I12" s="32">
        <f t="shared" si="1"/>
        <v>0</v>
      </c>
      <c r="J12" s="32">
        <f t="shared" si="2"/>
        <v>0</v>
      </c>
    </row>
    <row r="13" spans="1:10" ht="30" x14ac:dyDescent="0.25">
      <c r="A13" s="3" t="s">
        <v>893</v>
      </c>
      <c r="B13" s="4" t="s">
        <v>508</v>
      </c>
      <c r="C13" s="4" t="s">
        <v>507</v>
      </c>
      <c r="D13" s="4" t="s">
        <v>629</v>
      </c>
      <c r="E13" s="4">
        <v>25</v>
      </c>
      <c r="F13" s="32"/>
      <c r="G13" s="3"/>
      <c r="H13" s="32">
        <f t="shared" si="0"/>
        <v>0</v>
      </c>
      <c r="I13" s="32">
        <f t="shared" si="1"/>
        <v>0</v>
      </c>
      <c r="J13" s="32">
        <f t="shared" si="2"/>
        <v>0</v>
      </c>
    </row>
    <row r="14" spans="1:10" ht="45" x14ac:dyDescent="0.25">
      <c r="A14" s="3" t="s">
        <v>894</v>
      </c>
      <c r="B14" s="4" t="s">
        <v>509</v>
      </c>
      <c r="C14" s="4" t="s">
        <v>510</v>
      </c>
      <c r="D14" s="4" t="s">
        <v>629</v>
      </c>
      <c r="E14" s="4">
        <v>25</v>
      </c>
      <c r="F14" s="32"/>
      <c r="G14" s="3"/>
      <c r="H14" s="32">
        <f t="shared" si="0"/>
        <v>0</v>
      </c>
      <c r="I14" s="32">
        <f t="shared" si="1"/>
        <v>0</v>
      </c>
      <c r="J14" s="32">
        <f t="shared" si="2"/>
        <v>0</v>
      </c>
    </row>
    <row r="15" spans="1:10" ht="30" x14ac:dyDescent="0.25">
      <c r="A15" s="3" t="s">
        <v>895</v>
      </c>
      <c r="B15" s="4" t="s">
        <v>511</v>
      </c>
      <c r="C15" s="4" t="s">
        <v>757</v>
      </c>
      <c r="D15" s="4" t="s">
        <v>629</v>
      </c>
      <c r="E15" s="4">
        <v>10</v>
      </c>
      <c r="F15" s="32"/>
      <c r="G15" s="3"/>
      <c r="H15" s="32">
        <f t="shared" si="0"/>
        <v>0</v>
      </c>
      <c r="I15" s="32">
        <f t="shared" si="1"/>
        <v>0</v>
      </c>
      <c r="J15" s="32">
        <f t="shared" si="2"/>
        <v>0</v>
      </c>
    </row>
    <row r="16" spans="1:10" ht="30" x14ac:dyDescent="0.25">
      <c r="A16" s="3" t="s">
        <v>896</v>
      </c>
      <c r="B16" s="4" t="s">
        <v>512</v>
      </c>
      <c r="C16" s="4" t="s">
        <v>757</v>
      </c>
      <c r="D16" s="4" t="s">
        <v>629</v>
      </c>
      <c r="E16" s="4">
        <v>10</v>
      </c>
      <c r="F16" s="32"/>
      <c r="G16" s="3"/>
      <c r="H16" s="32">
        <f t="shared" si="0"/>
        <v>0</v>
      </c>
      <c r="I16" s="32">
        <f t="shared" si="1"/>
        <v>0</v>
      </c>
      <c r="J16" s="32">
        <f t="shared" si="2"/>
        <v>0</v>
      </c>
    </row>
    <row r="17" spans="1:10" ht="30" x14ac:dyDescent="0.25">
      <c r="A17" s="3" t="s">
        <v>897</v>
      </c>
      <c r="B17" s="4" t="s">
        <v>513</v>
      </c>
      <c r="C17" s="4" t="s">
        <v>514</v>
      </c>
      <c r="D17" s="4" t="s">
        <v>629</v>
      </c>
      <c r="E17" s="4">
        <v>1</v>
      </c>
      <c r="F17" s="32"/>
      <c r="G17" s="3"/>
      <c r="H17" s="32">
        <f t="shared" si="0"/>
        <v>0</v>
      </c>
      <c r="I17" s="32">
        <f t="shared" si="1"/>
        <v>0</v>
      </c>
      <c r="J17" s="32">
        <f t="shared" si="2"/>
        <v>0</v>
      </c>
    </row>
    <row r="18" spans="1:10" x14ac:dyDescent="0.25">
      <c r="A18" s="3" t="s">
        <v>898</v>
      </c>
      <c r="B18" s="4" t="s">
        <v>515</v>
      </c>
      <c r="C18" s="4" t="s">
        <v>516</v>
      </c>
      <c r="D18" s="4" t="s">
        <v>629</v>
      </c>
      <c r="E18" s="4">
        <v>1</v>
      </c>
      <c r="F18" s="32"/>
      <c r="G18" s="3"/>
      <c r="H18" s="32">
        <f t="shared" si="0"/>
        <v>0</v>
      </c>
      <c r="I18" s="32">
        <f t="shared" si="1"/>
        <v>0</v>
      </c>
      <c r="J18" s="32">
        <f t="shared" si="2"/>
        <v>0</v>
      </c>
    </row>
    <row r="19" spans="1:10" ht="45" x14ac:dyDescent="0.25">
      <c r="A19" s="3" t="s">
        <v>899</v>
      </c>
      <c r="B19" s="4" t="s">
        <v>517</v>
      </c>
      <c r="C19" s="4" t="s">
        <v>518</v>
      </c>
      <c r="D19" s="4" t="s">
        <v>629</v>
      </c>
      <c r="E19" s="4">
        <v>20</v>
      </c>
      <c r="F19" s="32"/>
      <c r="G19" s="3"/>
      <c r="H19" s="32">
        <f t="shared" si="0"/>
        <v>0</v>
      </c>
      <c r="I19" s="32">
        <f t="shared" si="1"/>
        <v>0</v>
      </c>
      <c r="J19" s="32">
        <f t="shared" si="2"/>
        <v>0</v>
      </c>
    </row>
    <row r="20" spans="1:10" x14ac:dyDescent="0.25">
      <c r="A20" s="3" t="s">
        <v>900</v>
      </c>
      <c r="B20" s="4" t="s">
        <v>519</v>
      </c>
      <c r="C20" s="4" t="s">
        <v>520</v>
      </c>
      <c r="D20" s="4" t="s">
        <v>629</v>
      </c>
      <c r="E20" s="4">
        <v>20</v>
      </c>
      <c r="F20" s="32"/>
      <c r="G20" s="3"/>
      <c r="H20" s="32">
        <f t="shared" si="0"/>
        <v>0</v>
      </c>
      <c r="I20" s="32">
        <f t="shared" si="1"/>
        <v>0</v>
      </c>
      <c r="J20" s="32">
        <f t="shared" si="2"/>
        <v>0</v>
      </c>
    </row>
    <row r="21" spans="1:10" ht="30" x14ac:dyDescent="0.25">
      <c r="A21" s="3" t="s">
        <v>901</v>
      </c>
      <c r="B21" s="4" t="s">
        <v>521</v>
      </c>
      <c r="C21" s="4" t="s">
        <v>522</v>
      </c>
      <c r="D21" s="4" t="s">
        <v>629</v>
      </c>
      <c r="E21" s="4">
        <v>5</v>
      </c>
      <c r="F21" s="32"/>
      <c r="G21" s="3"/>
      <c r="H21" s="32">
        <f t="shared" si="0"/>
        <v>0</v>
      </c>
      <c r="I21" s="32">
        <f t="shared" si="1"/>
        <v>0</v>
      </c>
      <c r="J21" s="32">
        <f t="shared" si="2"/>
        <v>0</v>
      </c>
    </row>
    <row r="22" spans="1:10" ht="30" x14ac:dyDescent="0.25">
      <c r="A22" s="3" t="s">
        <v>902</v>
      </c>
      <c r="B22" s="4" t="s">
        <v>523</v>
      </c>
      <c r="C22" s="4" t="s">
        <v>524</v>
      </c>
      <c r="D22" s="4" t="s">
        <v>628</v>
      </c>
      <c r="E22" s="4">
        <v>5</v>
      </c>
      <c r="F22" s="32"/>
      <c r="G22" s="3"/>
      <c r="H22" s="32">
        <f t="shared" si="0"/>
        <v>0</v>
      </c>
      <c r="I22" s="32">
        <f t="shared" si="1"/>
        <v>0</v>
      </c>
      <c r="J22" s="32">
        <f t="shared" si="2"/>
        <v>0</v>
      </c>
    </row>
    <row r="23" spans="1:10" ht="30" x14ac:dyDescent="0.25">
      <c r="A23" s="3" t="s">
        <v>903</v>
      </c>
      <c r="B23" s="4" t="s">
        <v>525</v>
      </c>
      <c r="C23" s="4" t="s">
        <v>525</v>
      </c>
      <c r="D23" s="4" t="s">
        <v>628</v>
      </c>
      <c r="E23" s="4">
        <v>15</v>
      </c>
      <c r="F23" s="32"/>
      <c r="G23" s="3"/>
      <c r="H23" s="32">
        <f t="shared" si="0"/>
        <v>0</v>
      </c>
      <c r="I23" s="32">
        <f t="shared" si="1"/>
        <v>0</v>
      </c>
      <c r="J23" s="32">
        <f t="shared" si="2"/>
        <v>0</v>
      </c>
    </row>
    <row r="24" spans="1:10" ht="30" x14ac:dyDescent="0.25">
      <c r="A24" s="3" t="s">
        <v>904</v>
      </c>
      <c r="B24" s="4" t="s">
        <v>526</v>
      </c>
      <c r="C24" s="4" t="s">
        <v>527</v>
      </c>
      <c r="D24" s="4" t="s">
        <v>628</v>
      </c>
      <c r="E24" s="4">
        <v>6</v>
      </c>
      <c r="F24" s="32"/>
      <c r="G24" s="3"/>
      <c r="H24" s="32">
        <f t="shared" si="0"/>
        <v>0</v>
      </c>
      <c r="I24" s="32">
        <f t="shared" si="1"/>
        <v>0</v>
      </c>
      <c r="J24" s="32">
        <f t="shared" si="2"/>
        <v>0</v>
      </c>
    </row>
    <row r="25" spans="1:10" ht="45" x14ac:dyDescent="0.25">
      <c r="A25" s="3" t="s">
        <v>905</v>
      </c>
      <c r="B25" s="4" t="s">
        <v>528</v>
      </c>
      <c r="C25" s="4" t="s">
        <v>529</v>
      </c>
      <c r="D25" s="4" t="s">
        <v>628</v>
      </c>
      <c r="E25" s="4">
        <v>6</v>
      </c>
      <c r="F25" s="32"/>
      <c r="G25" s="3"/>
      <c r="H25" s="32">
        <f t="shared" si="0"/>
        <v>0</v>
      </c>
      <c r="I25" s="32">
        <f t="shared" si="1"/>
        <v>0</v>
      </c>
      <c r="J25" s="32">
        <f t="shared" si="2"/>
        <v>0</v>
      </c>
    </row>
    <row r="26" spans="1:10" ht="30" x14ac:dyDescent="0.25">
      <c r="A26" s="3" t="s">
        <v>906</v>
      </c>
      <c r="B26" s="4" t="s">
        <v>530</v>
      </c>
      <c r="C26" s="4" t="s">
        <v>531</v>
      </c>
      <c r="D26" s="4" t="s">
        <v>628</v>
      </c>
      <c r="E26" s="4">
        <v>6</v>
      </c>
      <c r="F26" s="32"/>
      <c r="G26" s="3"/>
      <c r="H26" s="32">
        <f t="shared" si="0"/>
        <v>0</v>
      </c>
      <c r="I26" s="32">
        <f t="shared" si="1"/>
        <v>0</v>
      </c>
      <c r="J26" s="32">
        <f t="shared" si="2"/>
        <v>0</v>
      </c>
    </row>
    <row r="27" spans="1:10" ht="30" x14ac:dyDescent="0.25">
      <c r="A27" s="3"/>
      <c r="B27" s="7" t="s">
        <v>532</v>
      </c>
      <c r="C27" s="4"/>
      <c r="D27" s="4"/>
      <c r="E27" s="4"/>
      <c r="F27" s="32"/>
      <c r="G27" s="3"/>
      <c r="H27" s="32"/>
      <c r="I27" s="32"/>
      <c r="J27" s="32"/>
    </row>
    <row r="28" spans="1:10" ht="45" x14ac:dyDescent="0.25">
      <c r="A28" s="3" t="s">
        <v>907</v>
      </c>
      <c r="B28" s="4" t="s">
        <v>533</v>
      </c>
      <c r="C28" s="4" t="s">
        <v>534</v>
      </c>
      <c r="D28" s="4" t="s">
        <v>629</v>
      </c>
      <c r="E28" s="4">
        <v>30</v>
      </c>
      <c r="F28" s="32"/>
      <c r="G28" s="3"/>
      <c r="H28" s="32">
        <f t="shared" si="0"/>
        <v>0</v>
      </c>
      <c r="I28" s="32">
        <f t="shared" si="1"/>
        <v>0</v>
      </c>
      <c r="J28" s="32">
        <f t="shared" si="2"/>
        <v>0</v>
      </c>
    </row>
    <row r="29" spans="1:10" ht="45" x14ac:dyDescent="0.25">
      <c r="A29" s="3" t="s">
        <v>908</v>
      </c>
      <c r="B29" s="4" t="s">
        <v>535</v>
      </c>
      <c r="C29" s="4" t="s">
        <v>536</v>
      </c>
      <c r="D29" s="4" t="s">
        <v>628</v>
      </c>
      <c r="E29" s="4">
        <v>10</v>
      </c>
      <c r="F29" s="32"/>
      <c r="G29" s="3"/>
      <c r="H29" s="32">
        <f t="shared" si="0"/>
        <v>0</v>
      </c>
      <c r="I29" s="32">
        <f t="shared" si="1"/>
        <v>0</v>
      </c>
      <c r="J29" s="32">
        <f t="shared" si="2"/>
        <v>0</v>
      </c>
    </row>
    <row r="30" spans="1:10" ht="30" x14ac:dyDescent="0.25">
      <c r="A30" s="3" t="s">
        <v>909</v>
      </c>
      <c r="B30" s="4" t="s">
        <v>537</v>
      </c>
      <c r="C30" s="4" t="s">
        <v>538</v>
      </c>
      <c r="D30" s="4" t="s">
        <v>628</v>
      </c>
      <c r="E30" s="4">
        <v>13</v>
      </c>
      <c r="F30" s="32"/>
      <c r="G30" s="3"/>
      <c r="H30" s="32">
        <f t="shared" si="0"/>
        <v>0</v>
      </c>
      <c r="I30" s="32">
        <f t="shared" si="1"/>
        <v>0</v>
      </c>
      <c r="J30" s="32">
        <f t="shared" si="2"/>
        <v>0</v>
      </c>
    </row>
    <row r="31" spans="1:10" ht="45" x14ac:dyDescent="0.25">
      <c r="A31" s="3" t="s">
        <v>910</v>
      </c>
      <c r="B31" s="4" t="s">
        <v>539</v>
      </c>
      <c r="C31" s="4" t="s">
        <v>540</v>
      </c>
      <c r="D31" s="4" t="s">
        <v>628</v>
      </c>
      <c r="E31" s="4">
        <v>70</v>
      </c>
      <c r="F31" s="32"/>
      <c r="G31" s="3"/>
      <c r="H31" s="32">
        <f t="shared" si="0"/>
        <v>0</v>
      </c>
      <c r="I31" s="32">
        <f t="shared" si="1"/>
        <v>0</v>
      </c>
      <c r="J31" s="32">
        <f t="shared" si="2"/>
        <v>0</v>
      </c>
    </row>
    <row r="32" spans="1:10" ht="45" x14ac:dyDescent="0.25">
      <c r="A32" s="3" t="s">
        <v>911</v>
      </c>
      <c r="B32" s="4" t="s">
        <v>541</v>
      </c>
      <c r="C32" s="4" t="s">
        <v>758</v>
      </c>
      <c r="D32" s="4" t="s">
        <v>628</v>
      </c>
      <c r="E32" s="4">
        <v>1</v>
      </c>
      <c r="F32" s="32"/>
      <c r="G32" s="3"/>
      <c r="H32" s="32">
        <f t="shared" si="0"/>
        <v>0</v>
      </c>
      <c r="I32" s="32">
        <f t="shared" si="1"/>
        <v>0</v>
      </c>
      <c r="J32" s="32">
        <f t="shared" si="2"/>
        <v>0</v>
      </c>
    </row>
    <row r="33" spans="1:10" ht="30" x14ac:dyDescent="0.25">
      <c r="A33" s="3" t="s">
        <v>912</v>
      </c>
      <c r="B33" s="4" t="s">
        <v>542</v>
      </c>
      <c r="C33" s="4" t="s">
        <v>543</v>
      </c>
      <c r="D33" s="4" t="s">
        <v>628</v>
      </c>
      <c r="E33" s="4">
        <v>8</v>
      </c>
      <c r="F33" s="32"/>
      <c r="G33" s="3"/>
      <c r="H33" s="32">
        <f t="shared" si="0"/>
        <v>0</v>
      </c>
      <c r="I33" s="32">
        <f t="shared" si="1"/>
        <v>0</v>
      </c>
      <c r="J33" s="32">
        <f t="shared" si="2"/>
        <v>0</v>
      </c>
    </row>
    <row r="34" spans="1:10" ht="45" x14ac:dyDescent="0.25">
      <c r="A34" s="3" t="s">
        <v>913</v>
      </c>
      <c r="B34" s="4" t="s">
        <v>544</v>
      </c>
      <c r="C34" s="4" t="s">
        <v>545</v>
      </c>
      <c r="D34" s="4" t="s">
        <v>628</v>
      </c>
      <c r="E34" s="4">
        <v>5</v>
      </c>
      <c r="F34" s="32"/>
      <c r="G34" s="3"/>
      <c r="H34" s="32">
        <f t="shared" si="0"/>
        <v>0</v>
      </c>
      <c r="I34" s="32">
        <f t="shared" si="1"/>
        <v>0</v>
      </c>
      <c r="J34" s="32">
        <f t="shared" si="2"/>
        <v>0</v>
      </c>
    </row>
    <row r="35" spans="1:10" ht="30" x14ac:dyDescent="0.25">
      <c r="A35" s="3" t="s">
        <v>914</v>
      </c>
      <c r="B35" s="4" t="s">
        <v>546</v>
      </c>
      <c r="C35" s="4" t="s">
        <v>547</v>
      </c>
      <c r="D35" s="4" t="s">
        <v>628</v>
      </c>
      <c r="E35" s="4">
        <v>8</v>
      </c>
      <c r="F35" s="32"/>
      <c r="G35" s="3"/>
      <c r="H35" s="32">
        <f t="shared" si="0"/>
        <v>0</v>
      </c>
      <c r="I35" s="32">
        <f t="shared" si="1"/>
        <v>0</v>
      </c>
      <c r="J35" s="32">
        <f t="shared" si="2"/>
        <v>0</v>
      </c>
    </row>
    <row r="36" spans="1:10" ht="45" x14ac:dyDescent="0.25">
      <c r="A36" s="3" t="s">
        <v>915</v>
      </c>
      <c r="B36" s="4" t="s">
        <v>548</v>
      </c>
      <c r="C36" s="4" t="s">
        <v>549</v>
      </c>
      <c r="D36" s="4" t="s">
        <v>628</v>
      </c>
      <c r="E36" s="4">
        <v>2</v>
      </c>
      <c r="F36" s="32"/>
      <c r="G36" s="3"/>
      <c r="H36" s="32">
        <f t="shared" si="0"/>
        <v>0</v>
      </c>
      <c r="I36" s="32">
        <f t="shared" si="1"/>
        <v>0</v>
      </c>
      <c r="J36" s="32">
        <f t="shared" si="2"/>
        <v>0</v>
      </c>
    </row>
    <row r="37" spans="1:10" ht="135" x14ac:dyDescent="0.25">
      <c r="A37" s="3" t="s">
        <v>916</v>
      </c>
      <c r="B37" s="4" t="s">
        <v>550</v>
      </c>
      <c r="C37" s="4" t="s">
        <v>551</v>
      </c>
      <c r="D37" s="4" t="s">
        <v>629</v>
      </c>
      <c r="E37" s="4">
        <v>15</v>
      </c>
      <c r="F37" s="32"/>
      <c r="G37" s="3"/>
      <c r="H37" s="32">
        <f t="shared" si="0"/>
        <v>0</v>
      </c>
      <c r="I37" s="32">
        <f t="shared" si="1"/>
        <v>0</v>
      </c>
      <c r="J37" s="32">
        <f t="shared" si="2"/>
        <v>0</v>
      </c>
    </row>
    <row r="38" spans="1:10" ht="105" x14ac:dyDescent="0.25">
      <c r="A38" s="3" t="s">
        <v>917</v>
      </c>
      <c r="B38" s="4" t="s">
        <v>552</v>
      </c>
      <c r="C38" s="4" t="s">
        <v>759</v>
      </c>
      <c r="D38" s="4" t="s">
        <v>629</v>
      </c>
      <c r="E38" s="4">
        <v>10</v>
      </c>
      <c r="F38" s="32"/>
      <c r="G38" s="3"/>
      <c r="H38" s="32">
        <f t="shared" si="0"/>
        <v>0</v>
      </c>
      <c r="I38" s="32">
        <f t="shared" si="1"/>
        <v>0</v>
      </c>
      <c r="J38" s="32">
        <f t="shared" si="2"/>
        <v>0</v>
      </c>
    </row>
    <row r="39" spans="1:10" ht="225" x14ac:dyDescent="0.25">
      <c r="A39" s="3" t="s">
        <v>918</v>
      </c>
      <c r="B39" s="4" t="s">
        <v>553</v>
      </c>
      <c r="C39" s="4" t="s">
        <v>554</v>
      </c>
      <c r="D39" s="4" t="s">
        <v>629</v>
      </c>
      <c r="E39" s="4">
        <v>3</v>
      </c>
      <c r="F39" s="32"/>
      <c r="G39" s="3"/>
      <c r="H39" s="32">
        <f t="shared" si="0"/>
        <v>0</v>
      </c>
      <c r="I39" s="32">
        <f t="shared" si="1"/>
        <v>0</v>
      </c>
      <c r="J39" s="32">
        <f t="shared" si="2"/>
        <v>0</v>
      </c>
    </row>
    <row r="40" spans="1:10" ht="75" x14ac:dyDescent="0.25">
      <c r="A40" s="3" t="s">
        <v>919</v>
      </c>
      <c r="B40" s="4" t="s">
        <v>555</v>
      </c>
      <c r="C40" s="4" t="s">
        <v>556</v>
      </c>
      <c r="D40" s="4" t="s">
        <v>629</v>
      </c>
      <c r="E40" s="4">
        <v>1</v>
      </c>
      <c r="F40" s="32"/>
      <c r="G40" s="3"/>
      <c r="H40" s="32">
        <f t="shared" si="0"/>
        <v>0</v>
      </c>
      <c r="I40" s="32">
        <f t="shared" si="1"/>
        <v>0</v>
      </c>
      <c r="J40" s="32">
        <f t="shared" si="2"/>
        <v>0</v>
      </c>
    </row>
    <row r="41" spans="1:10" s="10" customFormat="1" ht="102" x14ac:dyDescent="0.25">
      <c r="A41" s="23" t="s">
        <v>920</v>
      </c>
      <c r="B41" s="24" t="s">
        <v>786</v>
      </c>
      <c r="C41" s="25" t="s">
        <v>787</v>
      </c>
      <c r="D41" s="25" t="s">
        <v>629</v>
      </c>
      <c r="E41" s="25">
        <v>5</v>
      </c>
      <c r="F41" s="35"/>
      <c r="G41" s="23"/>
      <c r="H41" s="35">
        <f t="shared" si="0"/>
        <v>0</v>
      </c>
      <c r="I41" s="35">
        <f t="shared" si="1"/>
        <v>0</v>
      </c>
      <c r="J41" s="35">
        <f t="shared" si="2"/>
        <v>0</v>
      </c>
    </row>
    <row r="42" spans="1:10" ht="135" x14ac:dyDescent="0.25">
      <c r="A42" s="3" t="s">
        <v>921</v>
      </c>
      <c r="B42" s="4" t="s">
        <v>760</v>
      </c>
      <c r="C42" s="4" t="s">
        <v>1269</v>
      </c>
      <c r="D42" s="4" t="s">
        <v>629</v>
      </c>
      <c r="E42" s="4">
        <v>5</v>
      </c>
      <c r="F42" s="32"/>
      <c r="G42" s="3"/>
      <c r="H42" s="32">
        <f t="shared" si="0"/>
        <v>0</v>
      </c>
      <c r="I42" s="32">
        <f t="shared" si="1"/>
        <v>0</v>
      </c>
      <c r="J42" s="32">
        <f t="shared" si="2"/>
        <v>0</v>
      </c>
    </row>
    <row r="43" spans="1:10" x14ac:dyDescent="0.25">
      <c r="A43" s="3" t="s">
        <v>922</v>
      </c>
      <c r="B43" s="4" t="s">
        <v>557</v>
      </c>
      <c r="C43" s="4" t="s">
        <v>761</v>
      </c>
      <c r="D43" s="4" t="s">
        <v>628</v>
      </c>
      <c r="E43" s="4">
        <v>2</v>
      </c>
      <c r="F43" s="32"/>
      <c r="G43" s="3"/>
      <c r="H43" s="32">
        <f t="shared" si="0"/>
        <v>0</v>
      </c>
      <c r="I43" s="32">
        <f t="shared" si="1"/>
        <v>0</v>
      </c>
      <c r="J43" s="32">
        <f t="shared" si="2"/>
        <v>0</v>
      </c>
    </row>
    <row r="44" spans="1:10" ht="45" x14ac:dyDescent="0.25">
      <c r="A44" s="3" t="s">
        <v>923</v>
      </c>
      <c r="B44" s="4" t="s">
        <v>560</v>
      </c>
      <c r="C44" s="4" t="s">
        <v>561</v>
      </c>
      <c r="D44" s="4" t="s">
        <v>628</v>
      </c>
      <c r="E44" s="4">
        <v>2</v>
      </c>
      <c r="F44" s="32"/>
      <c r="G44" s="3"/>
      <c r="H44" s="32">
        <f t="shared" si="0"/>
        <v>0</v>
      </c>
      <c r="I44" s="32">
        <f t="shared" si="1"/>
        <v>0</v>
      </c>
      <c r="J44" s="32">
        <f t="shared" si="2"/>
        <v>0</v>
      </c>
    </row>
    <row r="45" spans="1:10" ht="60" x14ac:dyDescent="0.25">
      <c r="A45" s="3" t="s">
        <v>924</v>
      </c>
      <c r="B45" s="4" t="s">
        <v>777</v>
      </c>
      <c r="C45" s="4" t="s">
        <v>562</v>
      </c>
      <c r="D45" s="4" t="s">
        <v>632</v>
      </c>
      <c r="E45" s="4">
        <v>8</v>
      </c>
      <c r="F45" s="32"/>
      <c r="G45" s="3"/>
      <c r="H45" s="32">
        <f t="shared" si="0"/>
        <v>0</v>
      </c>
      <c r="I45" s="32">
        <f t="shared" si="1"/>
        <v>0</v>
      </c>
      <c r="J45" s="32">
        <f t="shared" si="2"/>
        <v>0</v>
      </c>
    </row>
    <row r="46" spans="1:10" ht="105" x14ac:dyDescent="0.25">
      <c r="A46" s="3" t="s">
        <v>925</v>
      </c>
      <c r="B46" s="4" t="s">
        <v>563</v>
      </c>
      <c r="C46" s="20" t="s">
        <v>564</v>
      </c>
      <c r="D46" s="4" t="s">
        <v>632</v>
      </c>
      <c r="E46" s="4">
        <v>20</v>
      </c>
      <c r="F46" s="32"/>
      <c r="G46" s="3"/>
      <c r="H46" s="32">
        <f t="shared" si="0"/>
        <v>0</v>
      </c>
      <c r="I46" s="32">
        <f t="shared" si="1"/>
        <v>0</v>
      </c>
      <c r="J46" s="32">
        <f t="shared" si="2"/>
        <v>0</v>
      </c>
    </row>
    <row r="47" spans="1:10" ht="105" x14ac:dyDescent="0.25">
      <c r="A47" s="3" t="s">
        <v>926</v>
      </c>
      <c r="B47" s="4" t="s">
        <v>565</v>
      </c>
      <c r="C47" s="4" t="s">
        <v>566</v>
      </c>
      <c r="D47" s="4" t="s">
        <v>632</v>
      </c>
      <c r="E47" s="4">
        <v>30</v>
      </c>
      <c r="F47" s="32"/>
      <c r="G47" s="3"/>
      <c r="H47" s="32">
        <f t="shared" si="0"/>
        <v>0</v>
      </c>
      <c r="I47" s="32">
        <f t="shared" si="1"/>
        <v>0</v>
      </c>
      <c r="J47" s="32">
        <f t="shared" si="2"/>
        <v>0</v>
      </c>
    </row>
    <row r="48" spans="1:10" x14ac:dyDescent="0.25">
      <c r="A48" s="3"/>
      <c r="B48" s="7" t="s">
        <v>567</v>
      </c>
      <c r="C48" s="4"/>
      <c r="D48" s="4"/>
      <c r="E48" s="4"/>
      <c r="F48" s="32"/>
      <c r="G48" s="3"/>
      <c r="H48" s="32"/>
      <c r="I48" s="32"/>
      <c r="J48" s="32"/>
    </row>
    <row r="49" spans="1:10" ht="75" x14ac:dyDescent="0.25">
      <c r="A49" s="3" t="s">
        <v>927</v>
      </c>
      <c r="B49" s="4" t="s">
        <v>568</v>
      </c>
      <c r="C49" s="20" t="s">
        <v>762</v>
      </c>
      <c r="D49" s="4" t="s">
        <v>629</v>
      </c>
      <c r="E49" s="4">
        <v>250</v>
      </c>
      <c r="F49" s="32"/>
      <c r="G49" s="3"/>
      <c r="H49" s="32">
        <f t="shared" si="0"/>
        <v>0</v>
      </c>
      <c r="I49" s="32">
        <f t="shared" si="1"/>
        <v>0</v>
      </c>
      <c r="J49" s="32">
        <f t="shared" si="2"/>
        <v>0</v>
      </c>
    </row>
    <row r="50" spans="1:10" ht="75" x14ac:dyDescent="0.25">
      <c r="A50" s="3" t="s">
        <v>928</v>
      </c>
      <c r="B50" s="4" t="s">
        <v>778</v>
      </c>
      <c r="C50" s="20" t="s">
        <v>762</v>
      </c>
      <c r="D50" s="4" t="s">
        <v>629</v>
      </c>
      <c r="E50" s="4">
        <v>100</v>
      </c>
      <c r="F50" s="32"/>
      <c r="G50" s="3"/>
      <c r="H50" s="32">
        <f t="shared" si="0"/>
        <v>0</v>
      </c>
      <c r="I50" s="32">
        <f t="shared" si="1"/>
        <v>0</v>
      </c>
      <c r="J50" s="32">
        <f t="shared" si="2"/>
        <v>0</v>
      </c>
    </row>
    <row r="51" spans="1:10" ht="75" x14ac:dyDescent="0.25">
      <c r="A51" s="3" t="s">
        <v>929</v>
      </c>
      <c r="B51" s="4" t="s">
        <v>569</v>
      </c>
      <c r="C51" s="4" t="s">
        <v>762</v>
      </c>
      <c r="D51" s="4" t="s">
        <v>629</v>
      </c>
      <c r="E51" s="4">
        <v>150</v>
      </c>
      <c r="F51" s="32"/>
      <c r="G51" s="3"/>
      <c r="H51" s="32">
        <f t="shared" si="0"/>
        <v>0</v>
      </c>
      <c r="I51" s="32">
        <f t="shared" si="1"/>
        <v>0</v>
      </c>
      <c r="J51" s="32">
        <f t="shared" si="2"/>
        <v>0</v>
      </c>
    </row>
    <row r="52" spans="1:10" ht="75" x14ac:dyDescent="0.25">
      <c r="A52" s="3" t="s">
        <v>930</v>
      </c>
      <c r="B52" s="4" t="s">
        <v>570</v>
      </c>
      <c r="C52" s="4" t="s">
        <v>762</v>
      </c>
      <c r="D52" s="4" t="s">
        <v>629</v>
      </c>
      <c r="E52" s="4">
        <v>20</v>
      </c>
      <c r="F52" s="32"/>
      <c r="G52" s="3"/>
      <c r="H52" s="32">
        <f t="shared" si="0"/>
        <v>0</v>
      </c>
      <c r="I52" s="32">
        <f t="shared" si="1"/>
        <v>0</v>
      </c>
      <c r="J52" s="32">
        <f t="shared" si="2"/>
        <v>0</v>
      </c>
    </row>
    <row r="53" spans="1:10" ht="75" x14ac:dyDescent="0.25">
      <c r="A53" s="3" t="s">
        <v>931</v>
      </c>
      <c r="B53" s="4" t="s">
        <v>571</v>
      </c>
      <c r="C53" s="4" t="s">
        <v>762</v>
      </c>
      <c r="D53" s="4" t="s">
        <v>629</v>
      </c>
      <c r="E53" s="4">
        <v>20</v>
      </c>
      <c r="F53" s="32"/>
      <c r="G53" s="3"/>
      <c r="H53" s="32">
        <f t="shared" si="0"/>
        <v>0</v>
      </c>
      <c r="I53" s="32">
        <f t="shared" si="1"/>
        <v>0</v>
      </c>
      <c r="J53" s="32">
        <f t="shared" si="2"/>
        <v>0</v>
      </c>
    </row>
    <row r="54" spans="1:10" ht="75" x14ac:dyDescent="0.25">
      <c r="A54" s="3" t="s">
        <v>932</v>
      </c>
      <c r="B54" s="4" t="s">
        <v>572</v>
      </c>
      <c r="C54" s="4" t="s">
        <v>762</v>
      </c>
      <c r="D54" s="4" t="s">
        <v>629</v>
      </c>
      <c r="E54" s="4">
        <v>5</v>
      </c>
      <c r="F54" s="32"/>
      <c r="G54" s="3"/>
      <c r="H54" s="32">
        <f t="shared" si="0"/>
        <v>0</v>
      </c>
      <c r="I54" s="32">
        <f t="shared" si="1"/>
        <v>0</v>
      </c>
      <c r="J54" s="32">
        <f t="shared" si="2"/>
        <v>0</v>
      </c>
    </row>
    <row r="55" spans="1:10" x14ac:dyDescent="0.25">
      <c r="A55" s="3"/>
      <c r="B55" s="7" t="s">
        <v>573</v>
      </c>
      <c r="C55" s="4"/>
      <c r="D55" s="4"/>
      <c r="E55" s="4"/>
      <c r="F55" s="32"/>
      <c r="G55" s="3"/>
      <c r="H55" s="32"/>
      <c r="I55" s="32"/>
      <c r="J55" s="32"/>
    </row>
    <row r="56" spans="1:10" ht="75" x14ac:dyDescent="0.25">
      <c r="A56" s="3" t="s">
        <v>933</v>
      </c>
      <c r="B56" s="4" t="s">
        <v>784</v>
      </c>
      <c r="C56" s="4" t="s">
        <v>763</v>
      </c>
      <c r="D56" s="4" t="s">
        <v>629</v>
      </c>
      <c r="E56" s="4">
        <v>50</v>
      </c>
      <c r="F56" s="32"/>
      <c r="G56" s="3"/>
      <c r="H56" s="32">
        <f t="shared" si="0"/>
        <v>0</v>
      </c>
      <c r="I56" s="32">
        <f t="shared" si="1"/>
        <v>0</v>
      </c>
      <c r="J56" s="32">
        <f t="shared" si="2"/>
        <v>0</v>
      </c>
    </row>
    <row r="57" spans="1:10" ht="75" x14ac:dyDescent="0.25">
      <c r="A57" s="3" t="s">
        <v>934</v>
      </c>
      <c r="B57" s="4" t="s">
        <v>574</v>
      </c>
      <c r="C57" s="4" t="s">
        <v>763</v>
      </c>
      <c r="D57" s="4" t="s">
        <v>629</v>
      </c>
      <c r="E57" s="4">
        <v>15</v>
      </c>
      <c r="F57" s="32"/>
      <c r="G57" s="3"/>
      <c r="H57" s="32">
        <f t="shared" si="0"/>
        <v>0</v>
      </c>
      <c r="I57" s="32">
        <f t="shared" si="1"/>
        <v>0</v>
      </c>
      <c r="J57" s="32">
        <f t="shared" si="2"/>
        <v>0</v>
      </c>
    </row>
    <row r="58" spans="1:10" ht="75" x14ac:dyDescent="0.25">
      <c r="A58" s="3" t="s">
        <v>935</v>
      </c>
      <c r="B58" s="4" t="s">
        <v>575</v>
      </c>
      <c r="C58" s="4" t="s">
        <v>763</v>
      </c>
      <c r="D58" s="4" t="s">
        <v>629</v>
      </c>
      <c r="E58" s="4">
        <v>2</v>
      </c>
      <c r="F58" s="32"/>
      <c r="G58" s="3"/>
      <c r="H58" s="32">
        <f t="shared" si="0"/>
        <v>0</v>
      </c>
      <c r="I58" s="32">
        <f t="shared" si="1"/>
        <v>0</v>
      </c>
      <c r="J58" s="32">
        <f t="shared" si="2"/>
        <v>0</v>
      </c>
    </row>
    <row r="59" spans="1:10" ht="75" x14ac:dyDescent="0.25">
      <c r="A59" s="3" t="s">
        <v>936</v>
      </c>
      <c r="B59" s="4" t="s">
        <v>576</v>
      </c>
      <c r="C59" s="4" t="s">
        <v>763</v>
      </c>
      <c r="D59" s="4" t="s">
        <v>629</v>
      </c>
      <c r="E59" s="4">
        <v>1</v>
      </c>
      <c r="F59" s="32"/>
      <c r="G59" s="3"/>
      <c r="H59" s="32">
        <f t="shared" si="0"/>
        <v>0</v>
      </c>
      <c r="I59" s="32">
        <f t="shared" si="1"/>
        <v>0</v>
      </c>
      <c r="J59" s="32">
        <f t="shared" si="2"/>
        <v>0</v>
      </c>
    </row>
    <row r="60" spans="1:10" x14ac:dyDescent="0.25">
      <c r="A60" s="3"/>
      <c r="B60" s="7" t="s">
        <v>577</v>
      </c>
      <c r="C60" s="4"/>
      <c r="D60" s="4"/>
      <c r="E60" s="4"/>
      <c r="F60" s="32"/>
      <c r="G60" s="3"/>
      <c r="H60" s="32"/>
      <c r="I60" s="32"/>
      <c r="J60" s="32"/>
    </row>
    <row r="61" spans="1:10" ht="75" x14ac:dyDescent="0.25">
      <c r="A61" s="3" t="s">
        <v>937</v>
      </c>
      <c r="B61" s="4" t="s">
        <v>775</v>
      </c>
      <c r="C61" s="4" t="s">
        <v>776</v>
      </c>
      <c r="D61" s="4" t="s">
        <v>629</v>
      </c>
      <c r="E61" s="4">
        <v>1</v>
      </c>
      <c r="F61" s="32"/>
      <c r="G61" s="3"/>
      <c r="H61" s="32">
        <f t="shared" si="0"/>
        <v>0</v>
      </c>
      <c r="I61" s="32">
        <f t="shared" si="1"/>
        <v>0</v>
      </c>
      <c r="J61" s="32">
        <f t="shared" si="2"/>
        <v>0</v>
      </c>
    </row>
    <row r="62" spans="1:10" x14ac:dyDescent="0.25">
      <c r="A62" s="3"/>
      <c r="B62" s="7" t="s">
        <v>578</v>
      </c>
      <c r="C62" s="4"/>
      <c r="D62" s="4"/>
      <c r="E62" s="4"/>
      <c r="F62" s="32"/>
      <c r="G62" s="3"/>
      <c r="H62" s="32"/>
      <c r="I62" s="32"/>
      <c r="J62" s="32"/>
    </row>
    <row r="63" spans="1:10" ht="75" x14ac:dyDescent="0.25">
      <c r="A63" s="3" t="s">
        <v>938</v>
      </c>
      <c r="B63" s="4" t="s">
        <v>773</v>
      </c>
      <c r="C63" s="4" t="s">
        <v>774</v>
      </c>
      <c r="D63" s="4" t="s">
        <v>629</v>
      </c>
      <c r="E63" s="4">
        <v>5</v>
      </c>
      <c r="F63" s="32"/>
      <c r="G63" s="3"/>
      <c r="H63" s="32">
        <f t="shared" si="0"/>
        <v>0</v>
      </c>
      <c r="I63" s="32">
        <f t="shared" si="1"/>
        <v>0</v>
      </c>
      <c r="J63" s="32">
        <f t="shared" si="2"/>
        <v>0</v>
      </c>
    </row>
    <row r="64" spans="1:10" x14ac:dyDescent="0.25">
      <c r="A64" s="3"/>
      <c r="B64" s="7" t="s">
        <v>579</v>
      </c>
      <c r="C64" s="4"/>
      <c r="D64" s="4"/>
      <c r="E64" s="4"/>
      <c r="F64" s="32"/>
      <c r="G64" s="3"/>
      <c r="H64" s="32"/>
      <c r="I64" s="32"/>
      <c r="J64" s="32"/>
    </row>
    <row r="65" spans="1:10" ht="30" x14ac:dyDescent="0.25">
      <c r="A65" s="3" t="s">
        <v>939</v>
      </c>
      <c r="B65" s="4" t="s">
        <v>780</v>
      </c>
      <c r="C65" s="4" t="s">
        <v>779</v>
      </c>
      <c r="D65" s="4" t="s">
        <v>629</v>
      </c>
      <c r="E65" s="4">
        <v>1</v>
      </c>
      <c r="F65" s="32"/>
      <c r="G65" s="3"/>
      <c r="H65" s="32">
        <f t="shared" si="0"/>
        <v>0</v>
      </c>
      <c r="I65" s="32">
        <f t="shared" si="1"/>
        <v>0</v>
      </c>
      <c r="J65" s="32">
        <f t="shared" si="2"/>
        <v>0</v>
      </c>
    </row>
    <row r="66" spans="1:10" x14ac:dyDescent="0.25">
      <c r="A66" s="3"/>
      <c r="B66" s="7" t="s">
        <v>580</v>
      </c>
      <c r="C66" s="4"/>
      <c r="D66" s="4"/>
      <c r="E66" s="4"/>
      <c r="F66" s="32"/>
      <c r="G66" s="3"/>
      <c r="H66" s="32"/>
      <c r="I66" s="32"/>
      <c r="J66" s="32"/>
    </row>
    <row r="67" spans="1:10" ht="60" x14ac:dyDescent="0.25">
      <c r="A67" s="3" t="s">
        <v>940</v>
      </c>
      <c r="B67" s="4" t="s">
        <v>764</v>
      </c>
      <c r="C67" s="4" t="s">
        <v>781</v>
      </c>
      <c r="D67" s="4" t="s">
        <v>629</v>
      </c>
      <c r="E67" s="4">
        <v>8</v>
      </c>
      <c r="F67" s="32"/>
      <c r="G67" s="3"/>
      <c r="H67" s="32">
        <f t="shared" si="0"/>
        <v>0</v>
      </c>
      <c r="I67" s="32">
        <f t="shared" si="1"/>
        <v>0</v>
      </c>
      <c r="J67" s="32">
        <f t="shared" si="2"/>
        <v>0</v>
      </c>
    </row>
    <row r="68" spans="1:10" ht="60" x14ac:dyDescent="0.25">
      <c r="A68" s="3" t="s">
        <v>941</v>
      </c>
      <c r="B68" s="4" t="s">
        <v>765</v>
      </c>
      <c r="C68" s="4" t="s">
        <v>782</v>
      </c>
      <c r="D68" s="4" t="s">
        <v>629</v>
      </c>
      <c r="E68" s="4">
        <v>20</v>
      </c>
      <c r="F68" s="32"/>
      <c r="G68" s="3"/>
      <c r="H68" s="32">
        <f t="shared" si="0"/>
        <v>0</v>
      </c>
      <c r="I68" s="32">
        <f t="shared" si="1"/>
        <v>0</v>
      </c>
      <c r="J68" s="32">
        <f t="shared" si="2"/>
        <v>0</v>
      </c>
    </row>
    <row r="69" spans="1:10" ht="60" x14ac:dyDescent="0.25">
      <c r="A69" s="3" t="s">
        <v>942</v>
      </c>
      <c r="B69" s="4" t="s">
        <v>766</v>
      </c>
      <c r="C69" s="4" t="s">
        <v>783</v>
      </c>
      <c r="D69" s="4" t="s">
        <v>629</v>
      </c>
      <c r="E69" s="4">
        <v>2</v>
      </c>
      <c r="F69" s="32"/>
      <c r="G69" s="3"/>
      <c r="H69" s="32">
        <f t="shared" ref="H69:H93" si="3">E69*F69</f>
        <v>0</v>
      </c>
      <c r="I69" s="32">
        <f t="shared" ref="I69:I93" si="4">H69*(G69/100)</f>
        <v>0</v>
      </c>
      <c r="J69" s="32">
        <f t="shared" ref="J69:J93" si="5">H69+I69</f>
        <v>0</v>
      </c>
    </row>
    <row r="70" spans="1:10" x14ac:dyDescent="0.25">
      <c r="A70" s="3"/>
      <c r="B70" s="7" t="s">
        <v>581</v>
      </c>
      <c r="C70" s="4"/>
      <c r="D70" s="4"/>
      <c r="E70" s="4"/>
      <c r="F70" s="32"/>
      <c r="G70" s="3"/>
      <c r="H70" s="32"/>
      <c r="I70" s="32"/>
      <c r="J70" s="32"/>
    </row>
    <row r="71" spans="1:10" ht="60" x14ac:dyDescent="0.25">
      <c r="A71" s="3" t="s">
        <v>943</v>
      </c>
      <c r="B71" s="4" t="s">
        <v>582</v>
      </c>
      <c r="C71" s="4" t="s">
        <v>583</v>
      </c>
      <c r="D71" s="4" t="s">
        <v>629</v>
      </c>
      <c r="E71" s="4">
        <v>15</v>
      </c>
      <c r="F71" s="32"/>
      <c r="G71" s="3"/>
      <c r="H71" s="32">
        <f t="shared" si="3"/>
        <v>0</v>
      </c>
      <c r="I71" s="32">
        <f t="shared" si="4"/>
        <v>0</v>
      </c>
      <c r="J71" s="32">
        <f t="shared" si="5"/>
        <v>0</v>
      </c>
    </row>
    <row r="72" spans="1:10" ht="60" x14ac:dyDescent="0.25">
      <c r="A72" s="3" t="s">
        <v>944</v>
      </c>
      <c r="B72" s="4" t="s">
        <v>584</v>
      </c>
      <c r="C72" s="4" t="s">
        <v>583</v>
      </c>
      <c r="D72" s="4" t="s">
        <v>629</v>
      </c>
      <c r="E72" s="4">
        <v>20</v>
      </c>
      <c r="F72" s="32"/>
      <c r="G72" s="3"/>
      <c r="H72" s="32">
        <f t="shared" si="3"/>
        <v>0</v>
      </c>
      <c r="I72" s="32">
        <f t="shared" si="4"/>
        <v>0</v>
      </c>
      <c r="J72" s="32">
        <f t="shared" si="5"/>
        <v>0</v>
      </c>
    </row>
    <row r="73" spans="1:10" ht="90" x14ac:dyDescent="0.25">
      <c r="A73" s="3" t="s">
        <v>945</v>
      </c>
      <c r="B73" s="4" t="s">
        <v>585</v>
      </c>
      <c r="C73" s="4" t="s">
        <v>586</v>
      </c>
      <c r="D73" s="4" t="s">
        <v>629</v>
      </c>
      <c r="E73" s="4">
        <v>20</v>
      </c>
      <c r="F73" s="32"/>
      <c r="G73" s="3"/>
      <c r="H73" s="32">
        <f t="shared" si="3"/>
        <v>0</v>
      </c>
      <c r="I73" s="32">
        <f t="shared" si="4"/>
        <v>0</v>
      </c>
      <c r="J73" s="32">
        <f t="shared" si="5"/>
        <v>0</v>
      </c>
    </row>
    <row r="74" spans="1:10" ht="60" x14ac:dyDescent="0.25">
      <c r="A74" s="3" t="s">
        <v>946</v>
      </c>
      <c r="B74" s="4" t="s">
        <v>767</v>
      </c>
      <c r="C74" s="4" t="s">
        <v>768</v>
      </c>
      <c r="D74" s="4" t="s">
        <v>629</v>
      </c>
      <c r="E74" s="4">
        <v>15</v>
      </c>
      <c r="F74" s="32"/>
      <c r="G74" s="3"/>
      <c r="H74" s="32">
        <f t="shared" si="3"/>
        <v>0</v>
      </c>
      <c r="I74" s="32">
        <f t="shared" si="4"/>
        <v>0</v>
      </c>
      <c r="J74" s="32">
        <f t="shared" si="5"/>
        <v>0</v>
      </c>
    </row>
    <row r="75" spans="1:10" x14ac:dyDescent="0.25">
      <c r="A75" s="3"/>
      <c r="B75" s="7" t="s">
        <v>587</v>
      </c>
      <c r="C75" s="4"/>
      <c r="D75" s="4"/>
      <c r="E75" s="4"/>
      <c r="F75" s="32"/>
      <c r="G75" s="3"/>
      <c r="H75" s="32"/>
      <c r="I75" s="32"/>
      <c r="J75" s="32"/>
    </row>
    <row r="76" spans="1:10" ht="45" x14ac:dyDescent="0.25">
      <c r="A76" s="3" t="s">
        <v>947</v>
      </c>
      <c r="B76" s="4" t="s">
        <v>769</v>
      </c>
      <c r="C76" s="4" t="s">
        <v>588</v>
      </c>
      <c r="D76" s="4" t="s">
        <v>629</v>
      </c>
      <c r="E76" s="4">
        <v>5</v>
      </c>
      <c r="F76" s="32"/>
      <c r="G76" s="3"/>
      <c r="H76" s="32">
        <f t="shared" si="3"/>
        <v>0</v>
      </c>
      <c r="I76" s="32">
        <f t="shared" si="4"/>
        <v>0</v>
      </c>
      <c r="J76" s="32">
        <f t="shared" si="5"/>
        <v>0</v>
      </c>
    </row>
    <row r="77" spans="1:10" ht="45" x14ac:dyDescent="0.25">
      <c r="A77" s="3" t="s">
        <v>948</v>
      </c>
      <c r="B77" s="4" t="s">
        <v>589</v>
      </c>
      <c r="C77" s="4" t="s">
        <v>770</v>
      </c>
      <c r="D77" s="4" t="s">
        <v>629</v>
      </c>
      <c r="E77" s="4">
        <v>5</v>
      </c>
      <c r="F77" s="32"/>
      <c r="G77" s="3"/>
      <c r="H77" s="32">
        <f t="shared" si="3"/>
        <v>0</v>
      </c>
      <c r="I77" s="32">
        <f t="shared" si="4"/>
        <v>0</v>
      </c>
      <c r="J77" s="32">
        <f t="shared" si="5"/>
        <v>0</v>
      </c>
    </row>
    <row r="78" spans="1:10" ht="45" x14ac:dyDescent="0.25">
      <c r="A78" s="3" t="s">
        <v>949</v>
      </c>
      <c r="B78" s="4" t="s">
        <v>590</v>
      </c>
      <c r="C78" s="4" t="s">
        <v>591</v>
      </c>
      <c r="D78" s="4" t="s">
        <v>629</v>
      </c>
      <c r="E78" s="4">
        <v>5</v>
      </c>
      <c r="F78" s="32"/>
      <c r="G78" s="3"/>
      <c r="H78" s="32">
        <f t="shared" si="3"/>
        <v>0</v>
      </c>
      <c r="I78" s="32">
        <f t="shared" si="4"/>
        <v>0</v>
      </c>
      <c r="J78" s="32">
        <f t="shared" si="5"/>
        <v>0</v>
      </c>
    </row>
    <row r="79" spans="1:10" x14ac:dyDescent="0.25">
      <c r="A79" s="3" t="s">
        <v>951</v>
      </c>
      <c r="B79" s="7" t="s">
        <v>592</v>
      </c>
      <c r="C79" s="4"/>
      <c r="D79" s="4"/>
      <c r="E79" s="4"/>
      <c r="F79" s="32"/>
      <c r="G79" s="3"/>
      <c r="H79" s="32"/>
      <c r="I79" s="32"/>
      <c r="J79" s="32"/>
    </row>
    <row r="80" spans="1:10" ht="30" x14ac:dyDescent="0.25">
      <c r="A80" s="3" t="s">
        <v>952</v>
      </c>
      <c r="B80" s="7" t="s">
        <v>593</v>
      </c>
      <c r="C80" s="4"/>
      <c r="D80" s="4"/>
      <c r="E80" s="4"/>
      <c r="F80" s="32"/>
      <c r="G80" s="3"/>
      <c r="H80" s="32"/>
      <c r="I80" s="32"/>
      <c r="J80" s="32"/>
    </row>
    <row r="81" spans="1:10" ht="75" x14ac:dyDescent="0.25">
      <c r="A81" s="3" t="s">
        <v>953</v>
      </c>
      <c r="B81" s="4" t="s">
        <v>594</v>
      </c>
      <c r="C81" s="4" t="s">
        <v>595</v>
      </c>
      <c r="D81" s="4" t="s">
        <v>629</v>
      </c>
      <c r="E81" s="4">
        <v>100</v>
      </c>
      <c r="F81" s="32"/>
      <c r="G81" s="3"/>
      <c r="H81" s="32">
        <f t="shared" si="3"/>
        <v>0</v>
      </c>
      <c r="I81" s="32">
        <f t="shared" si="4"/>
        <v>0</v>
      </c>
      <c r="J81" s="32">
        <f t="shared" si="5"/>
        <v>0</v>
      </c>
    </row>
    <row r="82" spans="1:10" ht="75" x14ac:dyDescent="0.25">
      <c r="A82" s="3" t="s">
        <v>954</v>
      </c>
      <c r="B82" s="4" t="s">
        <v>596</v>
      </c>
      <c r="C82" s="4" t="s">
        <v>597</v>
      </c>
      <c r="D82" s="4" t="s">
        <v>629</v>
      </c>
      <c r="E82" s="4">
        <v>10</v>
      </c>
      <c r="F82" s="32"/>
      <c r="G82" s="3"/>
      <c r="H82" s="32">
        <f t="shared" si="3"/>
        <v>0</v>
      </c>
      <c r="I82" s="32">
        <f t="shared" si="4"/>
        <v>0</v>
      </c>
      <c r="J82" s="32">
        <f t="shared" si="5"/>
        <v>0</v>
      </c>
    </row>
    <row r="83" spans="1:10" ht="75" x14ac:dyDescent="0.25">
      <c r="A83" s="3" t="s">
        <v>955</v>
      </c>
      <c r="B83" s="4" t="s">
        <v>598</v>
      </c>
      <c r="C83" s="4" t="s">
        <v>599</v>
      </c>
      <c r="D83" s="4" t="s">
        <v>629</v>
      </c>
      <c r="E83" s="4">
        <v>20</v>
      </c>
      <c r="F83" s="32"/>
      <c r="G83" s="3"/>
      <c r="H83" s="32">
        <f t="shared" si="3"/>
        <v>0</v>
      </c>
      <c r="I83" s="32">
        <f t="shared" si="4"/>
        <v>0</v>
      </c>
      <c r="J83" s="32">
        <f t="shared" si="5"/>
        <v>0</v>
      </c>
    </row>
    <row r="84" spans="1:10" ht="45" x14ac:dyDescent="0.25">
      <c r="A84" s="3" t="s">
        <v>956</v>
      </c>
      <c r="B84" s="4" t="s">
        <v>600</v>
      </c>
      <c r="C84" s="4" t="s">
        <v>601</v>
      </c>
      <c r="D84" s="4" t="s">
        <v>629</v>
      </c>
      <c r="E84" s="4">
        <v>1</v>
      </c>
      <c r="F84" s="32"/>
      <c r="G84" s="3"/>
      <c r="H84" s="32">
        <f t="shared" si="3"/>
        <v>0</v>
      </c>
      <c r="I84" s="32">
        <f t="shared" si="4"/>
        <v>0</v>
      </c>
      <c r="J84" s="32">
        <f t="shared" si="5"/>
        <v>0</v>
      </c>
    </row>
    <row r="85" spans="1:10" s="2" customFormat="1" ht="90" x14ac:dyDescent="0.25">
      <c r="A85" s="3" t="s">
        <v>957</v>
      </c>
      <c r="B85" s="6" t="s">
        <v>602</v>
      </c>
      <c r="C85" s="6" t="s">
        <v>603</v>
      </c>
      <c r="D85" s="6" t="s">
        <v>629</v>
      </c>
      <c r="E85" s="6">
        <v>25</v>
      </c>
      <c r="F85" s="32"/>
      <c r="G85" s="3"/>
      <c r="H85" s="32">
        <f t="shared" si="3"/>
        <v>0</v>
      </c>
      <c r="I85" s="32">
        <f t="shared" si="4"/>
        <v>0</v>
      </c>
      <c r="J85" s="32">
        <f t="shared" si="5"/>
        <v>0</v>
      </c>
    </row>
    <row r="86" spans="1:10" ht="30" x14ac:dyDescent="0.25">
      <c r="A86" s="3" t="s">
        <v>958</v>
      </c>
      <c r="B86" s="4" t="s">
        <v>604</v>
      </c>
      <c r="C86" s="4" t="s">
        <v>605</v>
      </c>
      <c r="D86" s="4" t="s">
        <v>629</v>
      </c>
      <c r="E86" s="4">
        <v>50</v>
      </c>
      <c r="F86" s="32"/>
      <c r="G86" s="3"/>
      <c r="H86" s="32">
        <f t="shared" si="3"/>
        <v>0</v>
      </c>
      <c r="I86" s="32">
        <f t="shared" si="4"/>
        <v>0</v>
      </c>
      <c r="J86" s="32">
        <f t="shared" si="5"/>
        <v>0</v>
      </c>
    </row>
    <row r="87" spans="1:10" ht="30" x14ac:dyDescent="0.25">
      <c r="A87" s="3" t="s">
        <v>959</v>
      </c>
      <c r="B87" s="4" t="s">
        <v>606</v>
      </c>
      <c r="C87" s="4" t="s">
        <v>607</v>
      </c>
      <c r="D87" s="4" t="s">
        <v>629</v>
      </c>
      <c r="E87" s="4">
        <v>80</v>
      </c>
      <c r="F87" s="32"/>
      <c r="G87" s="3"/>
      <c r="H87" s="32"/>
      <c r="I87" s="32"/>
      <c r="J87" s="32"/>
    </row>
    <row r="88" spans="1:10" ht="30" x14ac:dyDescent="0.25">
      <c r="A88" s="3"/>
      <c r="B88" s="7" t="s">
        <v>608</v>
      </c>
      <c r="C88" s="4"/>
      <c r="D88" s="4"/>
      <c r="E88" s="4"/>
      <c r="F88" s="32"/>
      <c r="G88" s="3"/>
      <c r="H88" s="32">
        <f t="shared" si="3"/>
        <v>0</v>
      </c>
      <c r="I88" s="32">
        <f t="shared" si="4"/>
        <v>0</v>
      </c>
      <c r="J88" s="32">
        <f t="shared" si="5"/>
        <v>0</v>
      </c>
    </row>
    <row r="89" spans="1:10" ht="45" x14ac:dyDescent="0.25">
      <c r="A89" s="3" t="s">
        <v>960</v>
      </c>
      <c r="B89" s="4" t="s">
        <v>609</v>
      </c>
      <c r="C89" s="4" t="s">
        <v>610</v>
      </c>
      <c r="D89" s="4" t="s">
        <v>629</v>
      </c>
      <c r="E89" s="4">
        <v>25</v>
      </c>
      <c r="F89" s="32"/>
      <c r="G89" s="3"/>
      <c r="H89" s="32">
        <f t="shared" si="3"/>
        <v>0</v>
      </c>
      <c r="I89" s="32">
        <f t="shared" si="4"/>
        <v>0</v>
      </c>
      <c r="J89" s="32">
        <f t="shared" si="5"/>
        <v>0</v>
      </c>
    </row>
    <row r="90" spans="1:10" ht="60" x14ac:dyDescent="0.25">
      <c r="A90" s="3" t="s">
        <v>961</v>
      </c>
      <c r="B90" s="4" t="s">
        <v>771</v>
      </c>
      <c r="C90" s="4" t="s">
        <v>611</v>
      </c>
      <c r="D90" s="4" t="s">
        <v>629</v>
      </c>
      <c r="E90" s="4">
        <v>1</v>
      </c>
      <c r="F90" s="32"/>
      <c r="G90" s="3"/>
      <c r="H90" s="32">
        <f t="shared" si="3"/>
        <v>0</v>
      </c>
      <c r="I90" s="32">
        <f t="shared" si="4"/>
        <v>0</v>
      </c>
      <c r="J90" s="32">
        <f t="shared" si="5"/>
        <v>0</v>
      </c>
    </row>
    <row r="91" spans="1:10" ht="120" x14ac:dyDescent="0.25">
      <c r="A91" s="3" t="s">
        <v>962</v>
      </c>
      <c r="B91" s="4" t="s">
        <v>612</v>
      </c>
      <c r="C91" s="4" t="s">
        <v>613</v>
      </c>
      <c r="D91" s="4" t="s">
        <v>629</v>
      </c>
      <c r="E91" s="4">
        <v>5</v>
      </c>
      <c r="F91" s="32"/>
      <c r="G91" s="3"/>
      <c r="H91" s="32">
        <f t="shared" si="3"/>
        <v>0</v>
      </c>
      <c r="I91" s="32">
        <f t="shared" si="4"/>
        <v>0</v>
      </c>
      <c r="J91" s="32">
        <f t="shared" si="5"/>
        <v>0</v>
      </c>
    </row>
    <row r="92" spans="1:10" ht="60" x14ac:dyDescent="0.25">
      <c r="A92" s="3" t="s">
        <v>963</v>
      </c>
      <c r="B92" s="4" t="s">
        <v>614</v>
      </c>
      <c r="C92" s="4" t="s">
        <v>1270</v>
      </c>
      <c r="D92" s="4" t="s">
        <v>629</v>
      </c>
      <c r="E92" s="4">
        <v>5</v>
      </c>
      <c r="F92" s="32"/>
      <c r="G92" s="3"/>
      <c r="H92" s="32">
        <f t="shared" si="3"/>
        <v>0</v>
      </c>
      <c r="I92" s="32">
        <f t="shared" si="4"/>
        <v>0</v>
      </c>
      <c r="J92" s="32">
        <f t="shared" si="5"/>
        <v>0</v>
      </c>
    </row>
    <row r="93" spans="1:10" ht="45" x14ac:dyDescent="0.25">
      <c r="A93" s="3" t="s">
        <v>964</v>
      </c>
      <c r="B93" s="4" t="s">
        <v>615</v>
      </c>
      <c r="C93" s="4" t="s">
        <v>616</v>
      </c>
      <c r="D93" s="4" t="s">
        <v>629</v>
      </c>
      <c r="E93" s="4">
        <v>10</v>
      </c>
      <c r="F93" s="32"/>
      <c r="G93" s="3"/>
      <c r="H93" s="32">
        <f t="shared" si="3"/>
        <v>0</v>
      </c>
      <c r="I93" s="32">
        <f t="shared" si="4"/>
        <v>0</v>
      </c>
      <c r="J93" s="32">
        <f t="shared" si="5"/>
        <v>0</v>
      </c>
    </row>
    <row r="94" spans="1:10" x14ac:dyDescent="0.25">
      <c r="G94" s="33" t="s">
        <v>1293</v>
      </c>
      <c r="H94" s="32">
        <f>SUM(H3:H93)</f>
        <v>0</v>
      </c>
      <c r="I94" s="34">
        <f>SUM(I3:I93)</f>
        <v>0</v>
      </c>
      <c r="J94" s="34">
        <f>SUM(J3:J93)</f>
        <v>0</v>
      </c>
    </row>
    <row r="96" spans="1:10" x14ac:dyDescent="0.25">
      <c r="B96" s="36" t="s">
        <v>1296</v>
      </c>
      <c r="C96" s="36" t="s">
        <v>1297</v>
      </c>
    </row>
  </sheetData>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workbookViewId="0">
      <selection activeCell="H7" sqref="H7"/>
    </sheetView>
  </sheetViews>
  <sheetFormatPr defaultRowHeight="15" x14ac:dyDescent="0.25"/>
  <cols>
    <col min="1" max="1" width="4.28515625" customWidth="1"/>
    <col min="2" max="2" width="29.85546875" customWidth="1"/>
    <col min="3" max="3" width="49.140625" customWidth="1"/>
    <col min="4" max="4" width="4.5703125" customWidth="1"/>
    <col min="5" max="5" width="5.42578125" customWidth="1"/>
    <col min="7" max="7" width="8" customWidth="1"/>
    <col min="8" max="10" width="10.7109375" customWidth="1"/>
  </cols>
  <sheetData>
    <row r="1" spans="1:10" ht="45" x14ac:dyDescent="0.25">
      <c r="A1" s="30"/>
      <c r="B1" s="31" t="s">
        <v>1298</v>
      </c>
      <c r="C1" s="26"/>
      <c r="D1" s="26" t="s">
        <v>1289</v>
      </c>
      <c r="E1" s="26" t="s">
        <v>1292</v>
      </c>
      <c r="F1" s="27" t="s">
        <v>1286</v>
      </c>
      <c r="G1" s="28" t="s">
        <v>1291</v>
      </c>
      <c r="H1" s="28" t="s">
        <v>1287</v>
      </c>
      <c r="I1" s="28" t="s">
        <v>1290</v>
      </c>
      <c r="J1" s="29" t="s">
        <v>1288</v>
      </c>
    </row>
    <row r="2" spans="1:10" s="10" customFormat="1" ht="90" x14ac:dyDescent="0.25">
      <c r="A2" s="8" t="s">
        <v>884</v>
      </c>
      <c r="B2" s="9" t="s">
        <v>232</v>
      </c>
      <c r="C2" s="9" t="s">
        <v>852</v>
      </c>
      <c r="D2" s="9" t="s">
        <v>628</v>
      </c>
      <c r="E2" s="9">
        <v>1</v>
      </c>
      <c r="F2" s="37"/>
      <c r="G2" s="8"/>
      <c r="H2" s="37">
        <f>E2*F2</f>
        <v>0</v>
      </c>
      <c r="I2" s="37">
        <f>H2*(G2/100)</f>
        <v>0</v>
      </c>
      <c r="J2" s="37">
        <f>H2+I2</f>
        <v>0</v>
      </c>
    </row>
    <row r="3" spans="1:10" s="10" customFormat="1" ht="60" x14ac:dyDescent="0.25">
      <c r="A3" s="8" t="s">
        <v>885</v>
      </c>
      <c r="B3" s="9" t="s">
        <v>233</v>
      </c>
      <c r="C3" s="9" t="s">
        <v>851</v>
      </c>
      <c r="D3" s="9" t="s">
        <v>628</v>
      </c>
      <c r="E3" s="9">
        <v>1</v>
      </c>
      <c r="F3" s="37"/>
      <c r="G3" s="8"/>
      <c r="H3" s="37">
        <f t="shared" ref="H3:H5" si="0">E3*F3</f>
        <v>0</v>
      </c>
      <c r="I3" s="37">
        <f t="shared" ref="I3:I5" si="1">H3*(G3/100)</f>
        <v>0</v>
      </c>
      <c r="J3" s="37">
        <f t="shared" ref="J3:J5" si="2">H3+I3</f>
        <v>0</v>
      </c>
    </row>
    <row r="4" spans="1:10" s="10" customFormat="1" ht="105" x14ac:dyDescent="0.25">
      <c r="A4" s="8" t="s">
        <v>886</v>
      </c>
      <c r="B4" s="9" t="s">
        <v>1299</v>
      </c>
      <c r="C4" s="9" t="s">
        <v>1266</v>
      </c>
      <c r="D4" s="9" t="s">
        <v>628</v>
      </c>
      <c r="E4" s="9">
        <v>1</v>
      </c>
      <c r="F4" s="37"/>
      <c r="G4" s="8"/>
      <c r="H4" s="37">
        <f t="shared" si="0"/>
        <v>0</v>
      </c>
      <c r="I4" s="37">
        <f t="shared" si="1"/>
        <v>0</v>
      </c>
      <c r="J4" s="37">
        <f t="shared" si="2"/>
        <v>0</v>
      </c>
    </row>
    <row r="5" spans="1:10" ht="90.75" customHeight="1" x14ac:dyDescent="0.25">
      <c r="A5" s="8" t="s">
        <v>887</v>
      </c>
      <c r="B5" s="9" t="s">
        <v>1263</v>
      </c>
      <c r="C5" s="9" t="s">
        <v>1264</v>
      </c>
      <c r="D5" s="9" t="s">
        <v>1265</v>
      </c>
      <c r="E5" s="9">
        <v>1</v>
      </c>
      <c r="F5" s="37"/>
      <c r="G5" s="8"/>
      <c r="H5" s="37">
        <f t="shared" si="0"/>
        <v>0</v>
      </c>
      <c r="I5" s="37">
        <f t="shared" si="1"/>
        <v>0</v>
      </c>
      <c r="J5" s="37">
        <f t="shared" si="2"/>
        <v>0</v>
      </c>
    </row>
    <row r="6" spans="1:10" x14ac:dyDescent="0.25">
      <c r="G6" s="33" t="s">
        <v>1293</v>
      </c>
      <c r="H6" s="32">
        <f>SUM(H2:H5)</f>
        <v>0</v>
      </c>
      <c r="I6" s="32">
        <f>SUM(I2:I5)</f>
        <v>0</v>
      </c>
      <c r="J6" s="32">
        <f>SUM(J2:J5)</f>
        <v>0</v>
      </c>
    </row>
    <row r="8" spans="1:10" x14ac:dyDescent="0.25">
      <c r="B8" s="36" t="s">
        <v>1296</v>
      </c>
      <c r="C8" s="36" t="s">
        <v>1297</v>
      </c>
    </row>
  </sheetData>
  <pageMargins left="0.23622047244094491" right="0.23622047244094491"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Splošni zobozdravtveni material</vt:lpstr>
      <vt:lpstr>Endodontski material</vt:lpstr>
      <vt:lpstr>Modeli zob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Sotler</dc:creator>
  <cp:lastModifiedBy>Direktor - Levojević</cp:lastModifiedBy>
  <cp:lastPrinted>2024-05-23T04:41:30Z</cp:lastPrinted>
  <dcterms:created xsi:type="dcterms:W3CDTF">2024-03-29T10:29:12Z</dcterms:created>
  <dcterms:modified xsi:type="dcterms:W3CDTF">2024-05-23T04:41:36Z</dcterms:modified>
</cp:coreProperties>
</file>