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a_delovni_zvezek"/>
  <bookViews>
    <workbookView xWindow="0" yWindow="0" windowWidth="28800" windowHeight="11730"/>
  </bookViews>
  <sheets>
    <sheet name="Sklop 1" sheetId="17" r:id="rId1"/>
    <sheet name="Sklop 2" sheetId="26" r:id="rId2"/>
    <sheet name="Sklop 3" sheetId="19" r:id="rId3"/>
    <sheet name="Sklop 4" sheetId="27" r:id="rId4"/>
    <sheet name="Sklop 5" sheetId="21" r:id="rId5"/>
    <sheet name="Sklop 6" sheetId="25" r:id="rId6"/>
    <sheet name="Sklop 7" sheetId="23" r:id="rId7"/>
  </sheets>
  <calcPr calcId="145621"/>
</workbook>
</file>

<file path=xl/calcChain.xml><?xml version="1.0" encoding="utf-8"?>
<calcChain xmlns="http://schemas.openxmlformats.org/spreadsheetml/2006/main">
  <c r="G103" i="17" l="1"/>
  <c r="G102" i="17"/>
  <c r="G101" i="17"/>
  <c r="G100" i="17"/>
  <c r="G99" i="17"/>
  <c r="G98" i="17"/>
  <c r="G97" i="17"/>
  <c r="G96" i="17"/>
  <c r="G95" i="17"/>
  <c r="G94" i="17"/>
  <c r="G6" i="19" l="1"/>
  <c r="G6" i="27"/>
  <c r="G5" i="27" l="1"/>
  <c r="G7" i="27" s="1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24" i="26" l="1"/>
  <c r="G23" i="26"/>
  <c r="G8" i="25"/>
  <c r="G7" i="25"/>
  <c r="G5" i="25"/>
  <c r="G6" i="25" l="1"/>
  <c r="G5" i="23"/>
  <c r="G7" i="23" s="1"/>
  <c r="G6" i="23" l="1"/>
  <c r="G6" i="21" l="1"/>
  <c r="G8" i="21" s="1"/>
  <c r="G5" i="21"/>
  <c r="G5" i="19"/>
  <c r="G91" i="17"/>
  <c r="G93" i="17"/>
  <c r="G92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2" i="17"/>
  <c r="G23" i="17"/>
  <c r="G21" i="17"/>
  <c r="G7" i="21" l="1"/>
  <c r="G7" i="19"/>
</calcChain>
</file>

<file path=xl/sharedStrings.xml><?xml version="1.0" encoding="utf-8"?>
<sst xmlns="http://schemas.openxmlformats.org/spreadsheetml/2006/main" count="227" uniqueCount="150">
  <si>
    <t>Naročnik: ZDRAVSTVENI DOM BREŽICE</t>
  </si>
  <si>
    <t>Zap. št.</t>
  </si>
  <si>
    <t xml:space="preserve">Predmet naročila
</t>
  </si>
  <si>
    <t>Letna količina</t>
  </si>
  <si>
    <t>Datum:</t>
  </si>
  <si>
    <t>Število točk</t>
  </si>
  <si>
    <t>Okvirna letna količina</t>
  </si>
  <si>
    <t>S - Ttg iGa</t>
  </si>
  <si>
    <t>S - spec.IgE</t>
  </si>
  <si>
    <t>S - PROKALCITONIN</t>
  </si>
  <si>
    <t>S - Ca 15-3</t>
  </si>
  <si>
    <t>S - DHEA-S</t>
  </si>
  <si>
    <t>S - FSH</t>
  </si>
  <si>
    <t>S - LH</t>
  </si>
  <si>
    <t>S - TESTOSTERON</t>
  </si>
  <si>
    <t>S - ESTRADIOL</t>
  </si>
  <si>
    <t>S - PROLAKTIN</t>
  </si>
  <si>
    <t>S - PROGESTERON</t>
  </si>
  <si>
    <t>S - CIKLOSPORIN</t>
  </si>
  <si>
    <t>S - PTH</t>
  </si>
  <si>
    <t>S - iPTH</t>
  </si>
  <si>
    <t>S - VITAMIN D</t>
  </si>
  <si>
    <t>S - anti TPO</t>
  </si>
  <si>
    <t>S - anti TG</t>
  </si>
  <si>
    <t>S - KORTIZOL</t>
  </si>
  <si>
    <t>S - VALPROAT</t>
  </si>
  <si>
    <t>S - LIPOPROTEIN a</t>
  </si>
  <si>
    <t>S - Transferin</t>
  </si>
  <si>
    <t>S - CDT%</t>
  </si>
  <si>
    <t xml:space="preserve">SKLOP 5: </t>
  </si>
  <si>
    <t>MIKROBIOLOŠKE IN DRUGE LABORATORIJSKE PREISKAVE</t>
  </si>
  <si>
    <t xml:space="preserve">SKLOP 3: </t>
  </si>
  <si>
    <t xml:space="preserve">SKLOP 4: </t>
  </si>
  <si>
    <t>ALERGOLOŠKE PREISKAVE</t>
  </si>
  <si>
    <t>SKLOP 1:</t>
  </si>
  <si>
    <t>Vrednost točke v EUR brez DDV</t>
  </si>
  <si>
    <t>Cena za preiskavo v EUR brez DDV</t>
  </si>
  <si>
    <t>Vrednost skupaj v EUR brez DDV</t>
  </si>
  <si>
    <t>Cena za obdobje 1 leta:</t>
  </si>
  <si>
    <t>Cena za obdobje 2 let:</t>
  </si>
  <si>
    <t>PONUDBENI PREDRAČUN</t>
  </si>
  <si>
    <t>Žig in podpis ponudnika:</t>
  </si>
  <si>
    <t>PATOLOŠKE PREISKAVE</t>
  </si>
  <si>
    <t>PAPANICOLAU</t>
  </si>
  <si>
    <t>HPV bris</t>
  </si>
  <si>
    <t>HISTOLOŠKI VZOREC</t>
  </si>
  <si>
    <t>CITOLOŠKE PREISKAVE</t>
  </si>
  <si>
    <t xml:space="preserve">SKLOP 2: </t>
  </si>
  <si>
    <t xml:space="preserve">PREISKAVE S PODROČJA KLINIČNE KEMIJE IN BIOKEMIJE, IMUNOLOŠKE PREISKAVE, HORMONI, TUMORSKI MARKERJI
</t>
  </si>
  <si>
    <t xml:space="preserve">PREISKAVE S PODROČJA KLINIČNE KEMIJE IN BIOKEMIJE - 1. DEL
</t>
  </si>
  <si>
    <t xml:space="preserve">PREISKAVE S PODROČJA KLINIČNE KEMIJE IN BIOKEMIJE - 2. DEL
</t>
  </si>
  <si>
    <t xml:space="preserve">SKLOP 6: </t>
  </si>
  <si>
    <t xml:space="preserve">SKLOP 7: </t>
  </si>
  <si>
    <t>Preiskava na aerobne bakterije</t>
  </si>
  <si>
    <t>Preiskava na anaerobne bakterije</t>
  </si>
  <si>
    <t>Preiskava na patogene bakterije - vzorci iz ust, žrela, zgornjih dihal</t>
  </si>
  <si>
    <t>Preiskava na patogene bakterije - vzorci spodnjih dihal</t>
  </si>
  <si>
    <t xml:space="preserve">Semikvantitativna urinokultura </t>
  </si>
  <si>
    <t>Preiskava na patogene bakterije - vzorci iz očesa, ušesa</t>
  </si>
  <si>
    <t>Orientacijska preiskava seča - urikult</t>
  </si>
  <si>
    <t>Preiskava na Streptococcus agalactiae (beta-hemolitični streptokok skupine B) - kultura</t>
  </si>
  <si>
    <t xml:space="preserve">Preiskava na patogene črevesne bakterije (salmonela, šigela, kampilobakter, jersinija) </t>
  </si>
  <si>
    <t xml:space="preserve">Preiskava na salmonele in šigele </t>
  </si>
  <si>
    <t xml:space="preserve">Preiskava na glive kvasovke in hitrorastoče plesni </t>
  </si>
  <si>
    <t xml:space="preserve">Določitev beta laktamaz </t>
  </si>
  <si>
    <t xml:space="preserve">Preiskava na bakterije z ESBL </t>
  </si>
  <si>
    <t xml:space="preserve">Preiskava na VRE (proti vankomicinu odporne enterokoke) </t>
  </si>
  <si>
    <t xml:space="preserve">Preiskava na S.aureus -MRSA </t>
  </si>
  <si>
    <t xml:space="preserve">Preiskava na bakterije odporne proti karbapenemom (CR) - metoda kultivacije in izolacije </t>
  </si>
  <si>
    <t xml:space="preserve">Preiskava vzorca na P. aeruginosa (CRPs) - metoda kultivacije in izolacije </t>
  </si>
  <si>
    <t xml:space="preserve">Preiskava na A. baumanii, odporen proti karbapenemom (CRAb) - metoda kultivacije in izolacije </t>
  </si>
  <si>
    <t>Preiskava vzorca na enterobakterije, odporne proti karbapenemom (CRE) - metoda kultivacije in izolacije</t>
  </si>
  <si>
    <t xml:space="preserve">Preiskava na Staphylococcus aureus </t>
  </si>
  <si>
    <t xml:space="preserve">Preiskava na mikroorganizme in/ali ustreznost vzorca - barvanja po Gramu ali po Giemsi ali z metilenskim modrilom ali akridin oranž </t>
  </si>
  <si>
    <t xml:space="preserve">Preiskava na jajčeca črevesnih parazitov </t>
  </si>
  <si>
    <t xml:space="preserve">Preiskava na ciste črevesnih parazitov </t>
  </si>
  <si>
    <t xml:space="preserve">Preiskava na jajčeca Enterobius vermicularis s perianalnim odtisom </t>
  </si>
  <si>
    <t xml:space="preserve">Preiskava na mikroorganizme - barvanja po Ziehl Neelsen ali trikromatsko barvanje ali druga specialna barvanja </t>
  </si>
  <si>
    <t xml:space="preserve">Identifikacija odraslega črevesnega parazita </t>
  </si>
  <si>
    <t>Identifikacija izolata - metoda MALDI-TOF</t>
  </si>
  <si>
    <t xml:space="preserve">Identifikacija izolata - metoda MALDI-TOF (LZM) </t>
  </si>
  <si>
    <t>Antibiogram z eno ploščo (do 6 diskov)</t>
  </si>
  <si>
    <t xml:space="preserve">Antibiogram z dvema ploščama (do 12 diskov) </t>
  </si>
  <si>
    <t xml:space="preserve">Antibiogram z več kot dvema ploščama </t>
  </si>
  <si>
    <t xml:space="preserve">Določanje MIK - 1 antibiotik </t>
  </si>
  <si>
    <t xml:space="preserve">Določanje MIK - 2 antibiotika </t>
  </si>
  <si>
    <t xml:space="preserve">Določanje ESBL </t>
  </si>
  <si>
    <t xml:space="preserve">Določanje občutljivosti za antibiotike pri izolatu MRSA - metoda difuzije z diski </t>
  </si>
  <si>
    <t xml:space="preserve">Določanje občutljivosti za antibiotike pri ESBL pozitivnem izolatu - metoda difuzije z diski </t>
  </si>
  <si>
    <t xml:space="preserve">Določanje občutljivosti za antibiotike pri izolatu VRE - metoda difuzije z diski </t>
  </si>
  <si>
    <t xml:space="preserve">Določanje občutljivosti za antibiotike pri večkratno odpornih bakterijah - metoda difuzije z diski </t>
  </si>
  <si>
    <t xml:space="preserve">Salmonella sp. - osnovna serotipizacija </t>
  </si>
  <si>
    <t xml:space="preserve">Shigella sp. - serotipizacija </t>
  </si>
  <si>
    <t xml:space="preserve">Yersinia enterocolitica - serotipizacija </t>
  </si>
  <si>
    <t xml:space="preserve">Escherichia coli, črevesna patogena - serotipizacija </t>
  </si>
  <si>
    <t xml:space="preserve">Preiskava na antigene Helicobacter pylori v blatu </t>
  </si>
  <si>
    <t xml:space="preserve">Bartonela hansellae - IgM ali IgG </t>
  </si>
  <si>
    <t xml:space="preserve">Bartonela quintana - IgM ali IgG </t>
  </si>
  <si>
    <t xml:space="preserve">Chlamydophila pneumoniae - IgM ali IgG ali IgA </t>
  </si>
  <si>
    <t xml:space="preserve">Chlamydophila psittaci - IgM ali IgG ali IgA </t>
  </si>
  <si>
    <t xml:space="preserve">Chlamydia trachomatis - IgM ali IgG ali IgA </t>
  </si>
  <si>
    <t xml:space="preserve">Corynebacterium diphtheriae - IgG </t>
  </si>
  <si>
    <t xml:space="preserve">Clostridium tetani - IgG </t>
  </si>
  <si>
    <t xml:space="preserve">Bordetella pertussis - IgM ali IgG ali IgA </t>
  </si>
  <si>
    <t xml:space="preserve">Virus rdečk - IgM ali IgG </t>
  </si>
  <si>
    <t xml:space="preserve">Virus ošpic - IgM ali IgG </t>
  </si>
  <si>
    <t xml:space="preserve">Virus mumpsa - IgM ali IgG </t>
  </si>
  <si>
    <t xml:space="preserve">Virus Epstein - Barr (EBV) - IgM ali IgG </t>
  </si>
  <si>
    <t xml:space="preserve">virus Epstein - Barr (EBV) - protitelesa proti VCA IgG ali IgM </t>
  </si>
  <si>
    <t>virus Epstein - Barr (EBV) - protitelesa proti EA IgG ali IgM</t>
  </si>
  <si>
    <t xml:space="preserve">virus Epstein - Barr (EBV) - protitelesa proti EBNA IgG </t>
  </si>
  <si>
    <t xml:space="preserve">Virus varičele - zostra (VZV) - IgM ali IgG </t>
  </si>
  <si>
    <t xml:space="preserve">Virus klopnega meningoencefalitisa (KME) - IgM ali IgG </t>
  </si>
  <si>
    <t xml:space="preserve">Mycoplasma pneumoniae - IgM ali IgG </t>
  </si>
  <si>
    <t xml:space="preserve">Parvo B19 virus - IgM ali IgG </t>
  </si>
  <si>
    <t xml:space="preserve">Virus citomegalije (CMV) - IgM ali IgG </t>
  </si>
  <si>
    <t xml:space="preserve">Koronavirus SARS-CoV-2 - IgM </t>
  </si>
  <si>
    <t xml:space="preserve">Koronavirus SARS-CoV-2 - IgG </t>
  </si>
  <si>
    <t>RPR</t>
  </si>
  <si>
    <t>(CLIA) TPPA</t>
  </si>
  <si>
    <t>Borrelia burgdorferi - IgG (ELISA, ELFA, CLIA)</t>
  </si>
  <si>
    <t xml:space="preserve">Borrelia burgdorferi - IgM (ELISA, ELFA, CLIA) </t>
  </si>
  <si>
    <t>Borrelia burgdorferi - IgG (imunoblot)</t>
  </si>
  <si>
    <t xml:space="preserve">Borelia burgdorferi - IgM (imunoblot) </t>
  </si>
  <si>
    <t xml:space="preserve">Toxoplasma gondii IgG - avidnost </t>
  </si>
  <si>
    <t xml:space="preserve">Toxoplasma gondii IgG (ELISA, ELFA, CLIA) </t>
  </si>
  <si>
    <t xml:space="preserve">Toxoplasma godnii IgM (ELISA, ELFA, CLIA) </t>
  </si>
  <si>
    <t xml:space="preserve">Preiskava na površinski antigen virusa hepatitisa B (HBs antigen)v krvi </t>
  </si>
  <si>
    <t xml:space="preserve">Virus hepatitisa B (HBV) protitelesa proti HBs (anti-HBs) </t>
  </si>
  <si>
    <t xml:space="preserve">Virus hepatitisa B (HBV) protitelesa proti HBc (anti-HBc IgM) </t>
  </si>
  <si>
    <t xml:space="preserve">Človeški virus imunske pomanjkljivosti (HIV-1, hiv-2) - IgG, p24 antigen </t>
  </si>
  <si>
    <t xml:space="preserve">PCR v multipleksu na črevesne viruse(rotavirus, adenovirus, astrovirus, norovirus GI in GII ter sapovirus) </t>
  </si>
  <si>
    <t xml:space="preserve">Izotermalna amplifikacija - LAMP na gene toksinov Clostridioides difficile </t>
  </si>
  <si>
    <t xml:space="preserve">PCR v multipleksu - določanje virulenčnih genov Escherichia coli </t>
  </si>
  <si>
    <t xml:space="preserve">PCR v multipleksu - preiskava na povzročitelje okužb prebavil (FilmArray) </t>
  </si>
  <si>
    <t xml:space="preserve">PCR v realnem času na virus varičele - zostra (VZV) </t>
  </si>
  <si>
    <t xml:space="preserve">PCR v multipleksu na virus ošpic in rdečk </t>
  </si>
  <si>
    <t xml:space="preserve">PCR v realnem času na virus mumpsa </t>
  </si>
  <si>
    <t xml:space="preserve">PCR v realnem času na Bordetella pertussis in Bordetella parapertussis </t>
  </si>
  <si>
    <t xml:space="preserve">Kvantitativni PCR v realnem času na parvovirus B19 </t>
  </si>
  <si>
    <t xml:space="preserve">PCR na Chlamidia trachomatis in Neisseria gonorrhoeae - (GeneXpert) </t>
  </si>
  <si>
    <t xml:space="preserve">PCR v multipleksu - preiskava na povzročitelje spolno prenosljivih okužb (Array) </t>
  </si>
  <si>
    <t>PCR v multipleksu - preiskava na trihomonas in bakterijske povzročitelje spolno prenosljivih okužb</t>
  </si>
  <si>
    <t xml:space="preserve">PCR v multipleksu na atipične bakterijske povzročitelje okužb dihal </t>
  </si>
  <si>
    <t xml:space="preserve">PCR v multipleksu na virusne povzročitelje okužb dihal </t>
  </si>
  <si>
    <t xml:space="preserve">PCR v multipleksu na povzročitelje okužb dihal </t>
  </si>
  <si>
    <t xml:space="preserve">PCR v multipleksu na viruse influence A (podtipi H1, H1-2009, H3) in viruse influence B ter RSV (podtip A, B) </t>
  </si>
  <si>
    <t xml:space="preserve">PCR preiskava na koronavirus 2019-nCoV (GX, VIV) </t>
  </si>
  <si>
    <t xml:space="preserve">PCR preiskava v realnem času na koronavirus SARS-CoV-2 (COVID-19) </t>
  </si>
  <si>
    <t>PCR v multipleksu - preiskava na povzročitelje okužb dihal, tudi SARS-CoV-2 (FilmArray)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</si>
</sst>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Arial CE"/>
      <charset val="238"/>
    </font>
    <font>
      <sz val="8"/>
      <color rgb="FF363636"/>
      <name val="Tahoma"/>
      <family val="2"/>
    </font>
    <font>
      <b/>
      <sz val="10"/>
      <color indexed="8"/>
      <name val="Arial"/>
      <family val="2"/>
      <charset val="238"/>
    </font>
    <font>
      <b/>
      <sz val="10"/>
      <name val="Arial CE"/>
      <family val="2"/>
      <charset val="238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theme="1" tint="0.24997711111789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5" fillId="0" borderId="0"/>
  </cellStyleXfs>
  <cellXfs count="46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0" fontId="5" fillId="0" borderId="0" xfId="1" applyFont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vertical="top" wrapText="1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left" wrapText="1"/>
    </xf>
    <xf numFmtId="1" fontId="8" fillId="5" borderId="2" xfId="0" applyNumberFormat="1" applyFont="1" applyFill="1" applyBorder="1" applyAlignment="1" applyProtection="1">
      <alignment wrapText="1"/>
    </xf>
    <xf numFmtId="0" fontId="3" fillId="0" borderId="0" xfId="0" applyFont="1" applyFill="1"/>
    <xf numFmtId="0" fontId="0" fillId="0" borderId="0" xfId="0" applyAlignment="1">
      <alignment vertical="center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wrapText="1"/>
      <protection locked="0"/>
    </xf>
    <xf numFmtId="165" fontId="9" fillId="0" borderId="2" xfId="0" applyNumberFormat="1" applyFont="1" applyFill="1" applyBorder="1" applyAlignment="1" applyProtection="1">
      <alignment wrapText="1"/>
      <protection locked="0"/>
    </xf>
    <xf numFmtId="0" fontId="0" fillId="0" borderId="0" xfId="0"/>
    <xf numFmtId="0" fontId="11" fillId="5" borderId="2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top"/>
      <protection locked="0"/>
    </xf>
    <xf numFmtId="0" fontId="13" fillId="0" borderId="0" xfId="1" applyFont="1" applyAlignment="1" applyProtection="1">
      <alignment horizontal="left" wrapText="1"/>
      <protection hidden="1"/>
    </xf>
    <xf numFmtId="0" fontId="14" fillId="5" borderId="2" xfId="0" applyFont="1" applyFill="1" applyBorder="1" applyAlignment="1">
      <alignment horizontal="left" vertical="center"/>
    </xf>
    <xf numFmtId="3" fontId="11" fillId="5" borderId="2" xfId="5" applyNumberFormat="1" applyFont="1" applyFill="1" applyBorder="1" applyAlignment="1">
      <alignment horizontal="right" vertical="center"/>
    </xf>
    <xf numFmtId="1" fontId="18" fillId="5" borderId="2" xfId="0" applyNumberFormat="1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wrapText="1"/>
      <protection locked="0"/>
    </xf>
    <xf numFmtId="165" fontId="9" fillId="0" borderId="0" xfId="0" applyNumberFormat="1" applyFont="1" applyFill="1" applyBorder="1" applyAlignment="1" applyProtection="1">
      <alignment wrapText="1"/>
      <protection locked="0"/>
    </xf>
    <xf numFmtId="165" fontId="9" fillId="0" borderId="0" xfId="0" applyNumberFormat="1" applyFont="1" applyFill="1" applyBorder="1" applyAlignment="1" applyProtection="1">
      <alignment wrapText="1" readingOrder="1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wrapText="1"/>
    </xf>
    <xf numFmtId="0" fontId="16" fillId="0" borderId="0" xfId="5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protection locked="0"/>
    </xf>
    <xf numFmtId="0" fontId="11" fillId="5" borderId="2" xfId="5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protection locked="0"/>
    </xf>
    <xf numFmtId="0" fontId="21" fillId="5" borderId="2" xfId="5" applyFont="1" applyFill="1" applyBorder="1" applyAlignment="1">
      <alignment horizontal="left" vertical="center" wrapText="1"/>
    </xf>
    <xf numFmtId="0" fontId="21" fillId="6" borderId="3" xfId="5" applyFont="1" applyFill="1" applyBorder="1" applyAlignment="1">
      <alignment horizontal="left" vertical="center" wrapText="1"/>
    </xf>
  </cellXfs>
  <cellStyles count="6">
    <cellStyle name="Navadno" xfId="0" builtinId="0"/>
    <cellStyle name="Navadno 2" xfId="1"/>
    <cellStyle name="Navadno 3" xfId="5"/>
    <cellStyle name="Navadno 4" xfId="2"/>
    <cellStyle name="Navadno 5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06"/>
  <sheetViews>
    <sheetView tabSelected="1" workbookViewId="0">
      <selection activeCell="B101" sqref="B101"/>
    </sheetView>
  </sheetViews>
  <sheetFormatPr defaultColWidth="9.140625" defaultRowHeight="15" x14ac:dyDescent="0.25"/>
  <cols>
    <col min="1" max="1" width="8.7109375" style="13" customWidth="1"/>
    <col min="2" max="2" width="68.7109375" style="13" customWidth="1"/>
    <col min="3" max="4" width="8.7109375" style="13" customWidth="1"/>
    <col min="5" max="5" width="10.7109375" style="13" customWidth="1"/>
    <col min="6" max="6" width="11.7109375" style="13" customWidth="1"/>
    <col min="7" max="7" width="12.7109375" style="13" customWidth="1"/>
    <col min="8" max="16384" width="9.140625" style="13"/>
  </cols>
  <sheetData>
    <row r="1" spans="1:11" x14ac:dyDescent="0.25">
      <c r="A1" s="42" t="s">
        <v>40</v>
      </c>
      <c r="C1" s="15"/>
      <c r="D1" s="15"/>
      <c r="E1" s="15"/>
      <c r="F1" s="15"/>
      <c r="G1" s="15"/>
      <c r="H1" s="15"/>
      <c r="I1" s="1"/>
      <c r="J1" s="1"/>
      <c r="K1" s="1"/>
    </row>
    <row r="2" spans="1:11" ht="16.5" customHeight="1" x14ac:dyDescent="0.25">
      <c r="A2" s="43" t="s">
        <v>34</v>
      </c>
      <c r="B2" s="2" t="s">
        <v>30</v>
      </c>
      <c r="C2" s="25"/>
      <c r="D2" s="42" t="s">
        <v>0</v>
      </c>
      <c r="E2" s="25"/>
      <c r="F2" s="25"/>
      <c r="G2" s="25"/>
      <c r="H2" s="25"/>
      <c r="I2" s="1"/>
      <c r="J2" s="1"/>
      <c r="K2" s="1"/>
    </row>
    <row r="3" spans="1:11" x14ac:dyDescent="0.25">
      <c r="A3" s="3"/>
      <c r="B3" s="3"/>
      <c r="C3" s="3"/>
      <c r="D3" s="15"/>
      <c r="E3" s="15"/>
      <c r="F3" s="15"/>
      <c r="G3" s="15"/>
      <c r="H3" s="26"/>
      <c r="I3" s="30"/>
      <c r="J3" s="30"/>
      <c r="K3" s="30"/>
    </row>
    <row r="4" spans="1:11" s="9" customFormat="1" ht="36" x14ac:dyDescent="0.25">
      <c r="A4" s="4" t="s">
        <v>1</v>
      </c>
      <c r="B4" s="4" t="s">
        <v>2</v>
      </c>
      <c r="C4" s="5" t="s">
        <v>6</v>
      </c>
      <c r="D4" s="17" t="s">
        <v>5</v>
      </c>
      <c r="E4" s="18" t="s">
        <v>35</v>
      </c>
      <c r="F4" s="18" t="s">
        <v>36</v>
      </c>
      <c r="G4" s="19" t="s">
        <v>37</v>
      </c>
      <c r="H4" s="31"/>
      <c r="I4" s="32"/>
      <c r="J4" s="32"/>
      <c r="K4" s="32"/>
    </row>
    <row r="5" spans="1:11" ht="15" customHeight="1" x14ac:dyDescent="0.25">
      <c r="A5" s="33">
        <v>1</v>
      </c>
      <c r="B5" s="39" t="s">
        <v>53</v>
      </c>
      <c r="C5" s="23">
        <v>25</v>
      </c>
      <c r="D5" s="10"/>
      <c r="E5" s="11"/>
      <c r="F5" s="11"/>
      <c r="G5" s="12">
        <f t="shared" ref="G5:G36" si="0">C5*F5</f>
        <v>0</v>
      </c>
      <c r="H5" s="27"/>
      <c r="I5" s="28"/>
      <c r="J5" s="28"/>
      <c r="K5" s="29"/>
    </row>
    <row r="6" spans="1:11" ht="17.25" customHeight="1" x14ac:dyDescent="0.25">
      <c r="A6" s="6">
        <v>2</v>
      </c>
      <c r="B6" s="39" t="s">
        <v>54</v>
      </c>
      <c r="C6" s="23">
        <v>25</v>
      </c>
      <c r="D6" s="10"/>
      <c r="E6" s="11"/>
      <c r="F6" s="11"/>
      <c r="G6" s="12">
        <f t="shared" si="0"/>
        <v>0</v>
      </c>
      <c r="H6" s="27"/>
      <c r="I6" s="28"/>
      <c r="J6" s="28"/>
      <c r="K6" s="29"/>
    </row>
    <row r="7" spans="1:11" ht="15" customHeight="1" x14ac:dyDescent="0.25">
      <c r="A7" s="6">
        <v>3</v>
      </c>
      <c r="B7" s="39" t="s">
        <v>55</v>
      </c>
      <c r="C7" s="23">
        <v>1</v>
      </c>
      <c r="D7" s="10"/>
      <c r="E7" s="11"/>
      <c r="F7" s="11"/>
      <c r="G7" s="12">
        <f t="shared" si="0"/>
        <v>0</v>
      </c>
      <c r="H7" s="27"/>
      <c r="I7" s="28"/>
      <c r="J7" s="28"/>
      <c r="K7" s="29"/>
    </row>
    <row r="8" spans="1:11" ht="13.5" customHeight="1" x14ac:dyDescent="0.25">
      <c r="A8" s="6">
        <v>4</v>
      </c>
      <c r="B8" s="39" t="s">
        <v>56</v>
      </c>
      <c r="C8" s="23">
        <v>1</v>
      </c>
      <c r="D8" s="10"/>
      <c r="E8" s="11"/>
      <c r="F8" s="11"/>
      <c r="G8" s="12">
        <f t="shared" si="0"/>
        <v>0</v>
      </c>
      <c r="H8" s="27"/>
      <c r="I8" s="28"/>
      <c r="J8" s="28"/>
      <c r="K8" s="29"/>
    </row>
    <row r="9" spans="1:11" ht="15" customHeight="1" x14ac:dyDescent="0.25">
      <c r="A9" s="6">
        <v>5</v>
      </c>
      <c r="B9" s="39" t="s">
        <v>57</v>
      </c>
      <c r="C9" s="23">
        <v>15</v>
      </c>
      <c r="D9" s="10"/>
      <c r="E9" s="11"/>
      <c r="F9" s="11"/>
      <c r="G9" s="12">
        <f t="shared" si="0"/>
        <v>0</v>
      </c>
      <c r="H9" s="27"/>
      <c r="I9" s="28"/>
      <c r="J9" s="28"/>
      <c r="K9" s="29"/>
    </row>
    <row r="10" spans="1:11" ht="14.25" customHeight="1" x14ac:dyDescent="0.25">
      <c r="A10" s="6">
        <v>6</v>
      </c>
      <c r="B10" s="39" t="s">
        <v>59</v>
      </c>
      <c r="C10" s="23">
        <v>5</v>
      </c>
      <c r="D10" s="10"/>
      <c r="E10" s="11"/>
      <c r="F10" s="11"/>
      <c r="G10" s="12">
        <f t="shared" si="0"/>
        <v>0</v>
      </c>
      <c r="H10" s="27"/>
      <c r="I10" s="28"/>
      <c r="J10" s="28"/>
      <c r="K10" s="29"/>
    </row>
    <row r="11" spans="1:11" ht="13.5" customHeight="1" x14ac:dyDescent="0.25">
      <c r="A11" s="6">
        <v>7</v>
      </c>
      <c r="B11" s="39" t="s">
        <v>58</v>
      </c>
      <c r="C11" s="23">
        <v>2</v>
      </c>
      <c r="D11" s="10"/>
      <c r="E11" s="11"/>
      <c r="F11" s="11"/>
      <c r="G11" s="12">
        <f t="shared" si="0"/>
        <v>0</v>
      </c>
      <c r="H11" s="27"/>
      <c r="I11" s="28"/>
      <c r="J11" s="28"/>
      <c r="K11" s="29"/>
    </row>
    <row r="12" spans="1:11" ht="13.5" customHeight="1" x14ac:dyDescent="0.25">
      <c r="A12" s="6">
        <v>8</v>
      </c>
      <c r="B12" s="39" t="s">
        <v>60</v>
      </c>
      <c r="C12" s="23">
        <v>1</v>
      </c>
      <c r="D12" s="10"/>
      <c r="E12" s="11"/>
      <c r="F12" s="11"/>
      <c r="G12" s="12">
        <f t="shared" si="0"/>
        <v>0</v>
      </c>
      <c r="H12" s="27"/>
      <c r="I12" s="28"/>
      <c r="J12" s="28"/>
      <c r="K12" s="29"/>
    </row>
    <row r="13" spans="1:11" ht="13.5" customHeight="1" x14ac:dyDescent="0.25">
      <c r="A13" s="6">
        <v>9</v>
      </c>
      <c r="B13" s="39" t="s">
        <v>61</v>
      </c>
      <c r="C13" s="23">
        <v>50</v>
      </c>
      <c r="D13" s="10"/>
      <c r="E13" s="11"/>
      <c r="F13" s="11"/>
      <c r="G13" s="12">
        <f t="shared" si="0"/>
        <v>0</v>
      </c>
      <c r="H13" s="27"/>
      <c r="I13" s="28"/>
      <c r="J13" s="28"/>
      <c r="K13" s="29"/>
    </row>
    <row r="14" spans="1:11" ht="13.5" customHeight="1" x14ac:dyDescent="0.25">
      <c r="A14" s="6">
        <v>10</v>
      </c>
      <c r="B14" s="39" t="s">
        <v>62</v>
      </c>
      <c r="C14" s="23">
        <v>10</v>
      </c>
      <c r="D14" s="10"/>
      <c r="E14" s="11"/>
      <c r="F14" s="11"/>
      <c r="G14" s="12">
        <f t="shared" si="0"/>
        <v>0</v>
      </c>
      <c r="H14" s="27"/>
      <c r="I14" s="28"/>
      <c r="J14" s="28"/>
      <c r="K14" s="29"/>
    </row>
    <row r="15" spans="1:11" ht="12" customHeight="1" x14ac:dyDescent="0.25">
      <c r="A15" s="6">
        <v>11</v>
      </c>
      <c r="B15" s="39" t="s">
        <v>63</v>
      </c>
      <c r="C15" s="23">
        <v>1</v>
      </c>
      <c r="D15" s="10"/>
      <c r="E15" s="11"/>
      <c r="F15" s="11"/>
      <c r="G15" s="12">
        <f t="shared" si="0"/>
        <v>0</v>
      </c>
      <c r="H15" s="27"/>
      <c r="I15" s="28"/>
      <c r="J15" s="28"/>
      <c r="K15" s="29"/>
    </row>
    <row r="16" spans="1:11" ht="13.5" customHeight="1" x14ac:dyDescent="0.25">
      <c r="A16" s="6">
        <v>12</v>
      </c>
      <c r="B16" s="39" t="s">
        <v>64</v>
      </c>
      <c r="C16" s="23">
        <v>1</v>
      </c>
      <c r="D16" s="10"/>
      <c r="E16" s="11"/>
      <c r="F16" s="11"/>
      <c r="G16" s="12">
        <f t="shared" si="0"/>
        <v>0</v>
      </c>
      <c r="H16" s="27"/>
      <c r="I16" s="28"/>
      <c r="J16" s="28"/>
      <c r="K16" s="29"/>
    </row>
    <row r="17" spans="1:11" ht="13.5" customHeight="1" x14ac:dyDescent="0.25">
      <c r="A17" s="6">
        <v>13</v>
      </c>
      <c r="B17" s="39" t="s">
        <v>65</v>
      </c>
      <c r="C17" s="23">
        <v>3</v>
      </c>
      <c r="D17" s="10"/>
      <c r="E17" s="11"/>
      <c r="F17" s="11"/>
      <c r="G17" s="12">
        <f t="shared" si="0"/>
        <v>0</v>
      </c>
      <c r="H17" s="27"/>
      <c r="I17" s="28"/>
      <c r="J17" s="28"/>
      <c r="K17" s="29"/>
    </row>
    <row r="18" spans="1:11" ht="13.5" customHeight="1" x14ac:dyDescent="0.25">
      <c r="A18" s="6">
        <v>14</v>
      </c>
      <c r="B18" s="39" t="s">
        <v>66</v>
      </c>
      <c r="C18" s="23">
        <v>1</v>
      </c>
      <c r="D18" s="10"/>
      <c r="E18" s="11"/>
      <c r="F18" s="11"/>
      <c r="G18" s="12">
        <f t="shared" si="0"/>
        <v>0</v>
      </c>
      <c r="H18" s="27"/>
      <c r="I18" s="28"/>
      <c r="J18" s="28"/>
      <c r="K18" s="29"/>
    </row>
    <row r="19" spans="1:11" ht="13.5" customHeight="1" x14ac:dyDescent="0.25">
      <c r="A19" s="6">
        <v>15</v>
      </c>
      <c r="B19" s="39" t="s">
        <v>67</v>
      </c>
      <c r="C19" s="23">
        <v>10</v>
      </c>
      <c r="D19" s="10"/>
      <c r="E19" s="11"/>
      <c r="F19" s="11"/>
      <c r="G19" s="12">
        <f t="shared" si="0"/>
        <v>0</v>
      </c>
      <c r="H19" s="27"/>
      <c r="I19" s="28"/>
      <c r="J19" s="28"/>
      <c r="K19" s="29"/>
    </row>
    <row r="20" spans="1:11" ht="13.5" customHeight="1" x14ac:dyDescent="0.25">
      <c r="A20" s="6">
        <v>16</v>
      </c>
      <c r="B20" s="39" t="s">
        <v>68</v>
      </c>
      <c r="C20" s="23">
        <v>1</v>
      </c>
      <c r="D20" s="10"/>
      <c r="E20" s="11"/>
      <c r="F20" s="11"/>
      <c r="G20" s="12">
        <f t="shared" si="0"/>
        <v>0</v>
      </c>
      <c r="H20" s="27"/>
      <c r="I20" s="28"/>
      <c r="J20" s="28"/>
      <c r="K20" s="29"/>
    </row>
    <row r="21" spans="1:11" ht="13.5" customHeight="1" x14ac:dyDescent="0.25">
      <c r="A21" s="6">
        <v>17</v>
      </c>
      <c r="B21" s="39" t="s">
        <v>69</v>
      </c>
      <c r="C21" s="23">
        <v>1</v>
      </c>
      <c r="D21" s="10"/>
      <c r="E21" s="11"/>
      <c r="F21" s="11"/>
      <c r="G21" s="12">
        <f t="shared" si="0"/>
        <v>0</v>
      </c>
      <c r="H21" s="27"/>
      <c r="I21" s="28"/>
      <c r="J21" s="28"/>
      <c r="K21" s="29"/>
    </row>
    <row r="22" spans="1:11" ht="13.5" customHeight="1" x14ac:dyDescent="0.25">
      <c r="A22" s="6">
        <v>18</v>
      </c>
      <c r="B22" s="39" t="s">
        <v>70</v>
      </c>
      <c r="C22" s="23">
        <v>1</v>
      </c>
      <c r="D22" s="10"/>
      <c r="E22" s="11"/>
      <c r="F22" s="11"/>
      <c r="G22" s="12">
        <f t="shared" si="0"/>
        <v>0</v>
      </c>
      <c r="H22" s="27"/>
      <c r="I22" s="28"/>
      <c r="J22" s="28"/>
      <c r="K22" s="29"/>
    </row>
    <row r="23" spans="1:11" ht="21" customHeight="1" x14ac:dyDescent="0.25">
      <c r="A23" s="6">
        <v>19</v>
      </c>
      <c r="B23" s="39" t="s">
        <v>71</v>
      </c>
      <c r="C23" s="23">
        <v>1</v>
      </c>
      <c r="D23" s="10"/>
      <c r="E23" s="11"/>
      <c r="F23" s="11"/>
      <c r="G23" s="12">
        <f t="shared" si="0"/>
        <v>0</v>
      </c>
      <c r="H23" s="27"/>
      <c r="I23" s="28"/>
      <c r="J23" s="28"/>
      <c r="K23" s="29"/>
    </row>
    <row r="24" spans="1:11" ht="13.5" customHeight="1" x14ac:dyDescent="0.25">
      <c r="A24" s="6">
        <v>20</v>
      </c>
      <c r="B24" s="39" t="s">
        <v>72</v>
      </c>
      <c r="C24" s="23">
        <v>1</v>
      </c>
      <c r="D24" s="10"/>
      <c r="E24" s="11"/>
      <c r="F24" s="11"/>
      <c r="G24" s="12">
        <f t="shared" si="0"/>
        <v>0</v>
      </c>
      <c r="H24" s="27"/>
      <c r="I24" s="28"/>
      <c r="J24" s="28"/>
      <c r="K24" s="29"/>
    </row>
    <row r="25" spans="1:11" ht="21" customHeight="1" x14ac:dyDescent="0.25">
      <c r="A25" s="6">
        <v>21</v>
      </c>
      <c r="B25" s="39" t="s">
        <v>73</v>
      </c>
      <c r="C25" s="23">
        <v>2</v>
      </c>
      <c r="D25" s="10"/>
      <c r="E25" s="11"/>
      <c r="F25" s="11"/>
      <c r="G25" s="12">
        <f t="shared" si="0"/>
        <v>0</v>
      </c>
      <c r="H25" s="27"/>
      <c r="I25" s="28"/>
      <c r="J25" s="28"/>
      <c r="K25" s="29"/>
    </row>
    <row r="26" spans="1:11" ht="14.25" customHeight="1" x14ac:dyDescent="0.25">
      <c r="A26" s="6">
        <v>22</v>
      </c>
      <c r="B26" s="39" t="s">
        <v>74</v>
      </c>
      <c r="C26" s="23">
        <v>10</v>
      </c>
      <c r="D26" s="10"/>
      <c r="E26" s="11"/>
      <c r="F26" s="11"/>
      <c r="G26" s="12">
        <f t="shared" si="0"/>
        <v>0</v>
      </c>
      <c r="H26" s="27"/>
      <c r="I26" s="28"/>
      <c r="J26" s="28"/>
      <c r="K26" s="29"/>
    </row>
    <row r="27" spans="1:11" x14ac:dyDescent="0.25">
      <c r="A27" s="6">
        <v>23</v>
      </c>
      <c r="B27" s="39" t="s">
        <v>75</v>
      </c>
      <c r="C27" s="23">
        <v>4</v>
      </c>
      <c r="D27" s="10"/>
      <c r="E27" s="11"/>
      <c r="F27" s="11"/>
      <c r="G27" s="12">
        <f t="shared" si="0"/>
        <v>0</v>
      </c>
      <c r="H27" s="27"/>
      <c r="I27" s="28"/>
      <c r="J27" s="28"/>
      <c r="K27" s="29"/>
    </row>
    <row r="28" spans="1:11" x14ac:dyDescent="0.25">
      <c r="A28" s="6">
        <v>24</v>
      </c>
      <c r="B28" s="39" t="s">
        <v>76</v>
      </c>
      <c r="C28" s="23">
        <v>1</v>
      </c>
      <c r="D28" s="10"/>
      <c r="E28" s="11"/>
      <c r="F28" s="11"/>
      <c r="G28" s="12">
        <f t="shared" si="0"/>
        <v>0</v>
      </c>
      <c r="H28" s="27"/>
      <c r="I28" s="28"/>
      <c r="J28" s="28"/>
      <c r="K28" s="29"/>
    </row>
    <row r="29" spans="1:11" ht="21" x14ac:dyDescent="0.25">
      <c r="A29" s="6">
        <v>25</v>
      </c>
      <c r="B29" s="39" t="s">
        <v>77</v>
      </c>
      <c r="C29" s="23">
        <v>1</v>
      </c>
      <c r="D29" s="10"/>
      <c r="E29" s="11"/>
      <c r="F29" s="11"/>
      <c r="G29" s="12">
        <f t="shared" si="0"/>
        <v>0</v>
      </c>
      <c r="H29" s="27"/>
      <c r="I29" s="28"/>
      <c r="J29" s="28"/>
      <c r="K29" s="29"/>
    </row>
    <row r="30" spans="1:11" x14ac:dyDescent="0.25">
      <c r="A30" s="6">
        <v>26</v>
      </c>
      <c r="B30" s="39" t="s">
        <v>78</v>
      </c>
      <c r="C30" s="23">
        <v>1</v>
      </c>
      <c r="D30" s="10"/>
      <c r="E30" s="11"/>
      <c r="F30" s="11"/>
      <c r="G30" s="12">
        <f t="shared" si="0"/>
        <v>0</v>
      </c>
      <c r="H30" s="27"/>
      <c r="I30" s="28"/>
      <c r="J30" s="28"/>
      <c r="K30" s="29"/>
    </row>
    <row r="31" spans="1:11" x14ac:dyDescent="0.25">
      <c r="A31" s="6">
        <v>27</v>
      </c>
      <c r="B31" s="39" t="s">
        <v>79</v>
      </c>
      <c r="C31" s="23">
        <v>80</v>
      </c>
      <c r="D31" s="10"/>
      <c r="E31" s="11"/>
      <c r="F31" s="11"/>
      <c r="G31" s="12">
        <f t="shared" si="0"/>
        <v>0</v>
      </c>
      <c r="H31" s="27"/>
      <c r="I31" s="28"/>
      <c r="J31" s="28"/>
      <c r="K31" s="29"/>
    </row>
    <row r="32" spans="1:11" x14ac:dyDescent="0.25">
      <c r="A32" s="6">
        <v>28</v>
      </c>
      <c r="B32" s="39" t="s">
        <v>80</v>
      </c>
      <c r="C32" s="23">
        <v>2</v>
      </c>
      <c r="D32" s="10"/>
      <c r="E32" s="11"/>
      <c r="F32" s="11"/>
      <c r="G32" s="12">
        <f t="shared" si="0"/>
        <v>0</v>
      </c>
      <c r="H32" s="27"/>
      <c r="I32" s="28"/>
      <c r="J32" s="28"/>
      <c r="K32" s="29"/>
    </row>
    <row r="33" spans="1:11" x14ac:dyDescent="0.25">
      <c r="A33" s="6">
        <v>29</v>
      </c>
      <c r="B33" s="39" t="s">
        <v>81</v>
      </c>
      <c r="C33" s="23">
        <v>20</v>
      </c>
      <c r="D33" s="10"/>
      <c r="E33" s="11"/>
      <c r="F33" s="11"/>
      <c r="G33" s="12">
        <f t="shared" si="0"/>
        <v>0</v>
      </c>
      <c r="H33" s="27"/>
      <c r="I33" s="28"/>
      <c r="J33" s="28"/>
      <c r="K33" s="29"/>
    </row>
    <row r="34" spans="1:11" x14ac:dyDescent="0.25">
      <c r="A34" s="6">
        <v>30</v>
      </c>
      <c r="B34" s="39" t="s">
        <v>82</v>
      </c>
      <c r="C34" s="23">
        <v>55</v>
      </c>
      <c r="D34" s="10"/>
      <c r="E34" s="11"/>
      <c r="F34" s="11"/>
      <c r="G34" s="12">
        <f t="shared" si="0"/>
        <v>0</v>
      </c>
      <c r="H34" s="27"/>
      <c r="I34" s="28"/>
      <c r="J34" s="28"/>
      <c r="K34" s="29"/>
    </row>
    <row r="35" spans="1:11" x14ac:dyDescent="0.25">
      <c r="A35" s="6">
        <v>31</v>
      </c>
      <c r="B35" s="39" t="s">
        <v>83</v>
      </c>
      <c r="C35" s="23">
        <v>5</v>
      </c>
      <c r="D35" s="10"/>
      <c r="E35" s="11"/>
      <c r="F35" s="11"/>
      <c r="G35" s="12">
        <f t="shared" si="0"/>
        <v>0</v>
      </c>
      <c r="H35" s="27"/>
      <c r="I35" s="28"/>
      <c r="J35" s="28"/>
      <c r="K35" s="29"/>
    </row>
    <row r="36" spans="1:11" x14ac:dyDescent="0.25">
      <c r="A36" s="6">
        <v>32</v>
      </c>
      <c r="B36" s="39" t="s">
        <v>84</v>
      </c>
      <c r="C36" s="23">
        <v>1</v>
      </c>
      <c r="D36" s="10"/>
      <c r="E36" s="11"/>
      <c r="F36" s="11"/>
      <c r="G36" s="12">
        <f t="shared" si="0"/>
        <v>0</v>
      </c>
      <c r="H36" s="27"/>
      <c r="I36" s="28"/>
      <c r="J36" s="28"/>
      <c r="K36" s="29"/>
    </row>
    <row r="37" spans="1:11" x14ac:dyDescent="0.25">
      <c r="A37" s="6">
        <v>33</v>
      </c>
      <c r="B37" s="39" t="s">
        <v>85</v>
      </c>
      <c r="C37" s="23">
        <v>4</v>
      </c>
      <c r="D37" s="10"/>
      <c r="E37" s="11"/>
      <c r="F37" s="11"/>
      <c r="G37" s="12">
        <f t="shared" ref="G37:G68" si="1">C37*F37</f>
        <v>0</v>
      </c>
      <c r="H37" s="27"/>
      <c r="I37" s="28"/>
      <c r="J37" s="28"/>
      <c r="K37" s="29"/>
    </row>
    <row r="38" spans="1:11" x14ac:dyDescent="0.25">
      <c r="A38" s="6">
        <v>34</v>
      </c>
      <c r="B38" s="39" t="s">
        <v>86</v>
      </c>
      <c r="C38" s="23">
        <v>1</v>
      </c>
      <c r="D38" s="10"/>
      <c r="E38" s="11"/>
      <c r="F38" s="11"/>
      <c r="G38" s="12">
        <f t="shared" si="1"/>
        <v>0</v>
      </c>
      <c r="H38" s="27"/>
      <c r="I38" s="28"/>
      <c r="J38" s="28"/>
      <c r="K38" s="29"/>
    </row>
    <row r="39" spans="1:11" x14ac:dyDescent="0.25">
      <c r="A39" s="6">
        <v>35</v>
      </c>
      <c r="B39" s="39" t="s">
        <v>87</v>
      </c>
      <c r="C39" s="23">
        <v>1</v>
      </c>
      <c r="D39" s="10"/>
      <c r="E39" s="11"/>
      <c r="F39" s="11"/>
      <c r="G39" s="12">
        <f t="shared" si="1"/>
        <v>0</v>
      </c>
      <c r="H39" s="27"/>
      <c r="I39" s="28"/>
      <c r="J39" s="28"/>
      <c r="K39" s="29"/>
    </row>
    <row r="40" spans="1:11" x14ac:dyDescent="0.25">
      <c r="A40" s="6">
        <v>36</v>
      </c>
      <c r="B40" s="39" t="s">
        <v>88</v>
      </c>
      <c r="C40" s="23">
        <v>1</v>
      </c>
      <c r="D40" s="10"/>
      <c r="E40" s="11"/>
      <c r="F40" s="11"/>
      <c r="G40" s="12">
        <f t="shared" si="1"/>
        <v>0</v>
      </c>
      <c r="H40" s="27"/>
      <c r="I40" s="28"/>
      <c r="J40" s="28"/>
      <c r="K40" s="29"/>
    </row>
    <row r="41" spans="1:11" x14ac:dyDescent="0.25">
      <c r="A41" s="6">
        <v>37</v>
      </c>
      <c r="B41" s="39" t="s">
        <v>89</v>
      </c>
      <c r="C41" s="23">
        <v>1</v>
      </c>
      <c r="D41" s="10"/>
      <c r="E41" s="11"/>
      <c r="F41" s="11"/>
      <c r="G41" s="12">
        <f t="shared" si="1"/>
        <v>0</v>
      </c>
      <c r="H41" s="27"/>
      <c r="I41" s="28"/>
      <c r="J41" s="28"/>
      <c r="K41" s="29"/>
    </row>
    <row r="42" spans="1:11" x14ac:dyDescent="0.25">
      <c r="A42" s="6">
        <v>38</v>
      </c>
      <c r="B42" s="39" t="s">
        <v>90</v>
      </c>
      <c r="C42" s="23">
        <v>3</v>
      </c>
      <c r="D42" s="10"/>
      <c r="E42" s="11"/>
      <c r="F42" s="11"/>
      <c r="G42" s="12">
        <f t="shared" si="1"/>
        <v>0</v>
      </c>
      <c r="H42" s="27"/>
      <c r="I42" s="28"/>
      <c r="J42" s="28"/>
      <c r="K42" s="29"/>
    </row>
    <row r="43" spans="1:11" x14ac:dyDescent="0.25">
      <c r="A43" s="6">
        <v>39</v>
      </c>
      <c r="B43" s="39" t="s">
        <v>91</v>
      </c>
      <c r="C43" s="23">
        <v>1</v>
      </c>
      <c r="D43" s="10"/>
      <c r="E43" s="11"/>
      <c r="F43" s="11"/>
      <c r="G43" s="12">
        <f t="shared" si="1"/>
        <v>0</v>
      </c>
      <c r="H43" s="27"/>
      <c r="I43" s="28"/>
      <c r="J43" s="28"/>
      <c r="K43" s="29"/>
    </row>
    <row r="44" spans="1:11" x14ac:dyDescent="0.25">
      <c r="A44" s="6">
        <v>40</v>
      </c>
      <c r="B44" s="39" t="s">
        <v>92</v>
      </c>
      <c r="C44" s="23">
        <v>1</v>
      </c>
      <c r="D44" s="10"/>
      <c r="E44" s="11"/>
      <c r="F44" s="11"/>
      <c r="G44" s="12">
        <f t="shared" si="1"/>
        <v>0</v>
      </c>
      <c r="H44" s="27"/>
      <c r="I44" s="28"/>
      <c r="J44" s="28"/>
      <c r="K44" s="29"/>
    </row>
    <row r="45" spans="1:11" x14ac:dyDescent="0.25">
      <c r="A45" s="6">
        <v>41</v>
      </c>
      <c r="B45" s="39" t="s">
        <v>93</v>
      </c>
      <c r="C45" s="23">
        <v>1</v>
      </c>
      <c r="D45" s="10"/>
      <c r="E45" s="11"/>
      <c r="F45" s="11"/>
      <c r="G45" s="12">
        <f t="shared" si="1"/>
        <v>0</v>
      </c>
      <c r="H45" s="27"/>
      <c r="I45" s="28"/>
      <c r="J45" s="28"/>
      <c r="K45" s="29"/>
    </row>
    <row r="46" spans="1:11" x14ac:dyDescent="0.25">
      <c r="A46" s="6">
        <v>42</v>
      </c>
      <c r="B46" s="39" t="s">
        <v>94</v>
      </c>
      <c r="C46" s="23">
        <v>1</v>
      </c>
      <c r="D46" s="10"/>
      <c r="E46" s="11"/>
      <c r="F46" s="11"/>
      <c r="G46" s="12">
        <f t="shared" si="1"/>
        <v>0</v>
      </c>
      <c r="H46" s="27"/>
      <c r="I46" s="28"/>
      <c r="J46" s="28"/>
      <c r="K46" s="29"/>
    </row>
    <row r="47" spans="1:11" x14ac:dyDescent="0.25">
      <c r="A47" s="6">
        <v>43</v>
      </c>
      <c r="B47" s="39" t="s">
        <v>95</v>
      </c>
      <c r="C47" s="23">
        <v>1</v>
      </c>
      <c r="D47" s="10"/>
      <c r="E47" s="11"/>
      <c r="F47" s="11"/>
      <c r="G47" s="12">
        <f t="shared" si="1"/>
        <v>0</v>
      </c>
      <c r="H47" s="27"/>
      <c r="I47" s="28"/>
      <c r="J47" s="28"/>
      <c r="K47" s="29"/>
    </row>
    <row r="48" spans="1:11" x14ac:dyDescent="0.25">
      <c r="A48" s="6">
        <v>44</v>
      </c>
      <c r="B48" s="39" t="s">
        <v>96</v>
      </c>
      <c r="C48" s="23">
        <v>4</v>
      </c>
      <c r="D48" s="10"/>
      <c r="E48" s="11"/>
      <c r="F48" s="11"/>
      <c r="G48" s="12">
        <f t="shared" si="1"/>
        <v>0</v>
      </c>
      <c r="H48" s="27"/>
      <c r="I48" s="28"/>
      <c r="J48" s="28"/>
      <c r="K48" s="29"/>
    </row>
    <row r="49" spans="1:11" x14ac:dyDescent="0.25">
      <c r="A49" s="6">
        <v>45</v>
      </c>
      <c r="B49" s="39" t="s">
        <v>97</v>
      </c>
      <c r="C49" s="23">
        <v>3</v>
      </c>
      <c r="D49" s="10"/>
      <c r="E49" s="11"/>
      <c r="F49" s="11"/>
      <c r="G49" s="12">
        <f t="shared" si="1"/>
        <v>0</v>
      </c>
      <c r="H49" s="27"/>
      <c r="I49" s="28"/>
      <c r="J49" s="28"/>
      <c r="K49" s="29"/>
    </row>
    <row r="50" spans="1:11" x14ac:dyDescent="0.25">
      <c r="A50" s="6">
        <v>46</v>
      </c>
      <c r="B50" s="39" t="s">
        <v>98</v>
      </c>
      <c r="C50" s="23">
        <v>1</v>
      </c>
      <c r="D50" s="10"/>
      <c r="E50" s="11"/>
      <c r="F50" s="11"/>
      <c r="G50" s="12">
        <f t="shared" si="1"/>
        <v>0</v>
      </c>
      <c r="H50" s="27"/>
      <c r="I50" s="28"/>
      <c r="J50" s="28"/>
      <c r="K50" s="29"/>
    </row>
    <row r="51" spans="1:11" x14ac:dyDescent="0.25">
      <c r="A51" s="6">
        <v>47</v>
      </c>
      <c r="B51" s="39" t="s">
        <v>99</v>
      </c>
      <c r="C51" s="23">
        <v>1</v>
      </c>
      <c r="D51" s="10"/>
      <c r="E51" s="11"/>
      <c r="F51" s="11"/>
      <c r="G51" s="12">
        <f t="shared" si="1"/>
        <v>0</v>
      </c>
      <c r="H51" s="27"/>
      <c r="I51" s="28"/>
      <c r="J51" s="28"/>
      <c r="K51" s="29"/>
    </row>
    <row r="52" spans="1:11" x14ac:dyDescent="0.25">
      <c r="A52" s="6">
        <v>48</v>
      </c>
      <c r="B52" s="39" t="s">
        <v>100</v>
      </c>
      <c r="C52" s="23">
        <v>1</v>
      </c>
      <c r="D52" s="10"/>
      <c r="E52" s="11"/>
      <c r="F52" s="11"/>
      <c r="G52" s="12">
        <f t="shared" si="1"/>
        <v>0</v>
      </c>
      <c r="H52" s="27"/>
      <c r="I52" s="28"/>
      <c r="J52" s="28"/>
      <c r="K52" s="29"/>
    </row>
    <row r="53" spans="1:11" x14ac:dyDescent="0.25">
      <c r="A53" s="6">
        <v>49</v>
      </c>
      <c r="B53" s="39" t="s">
        <v>101</v>
      </c>
      <c r="C53" s="23">
        <v>1</v>
      </c>
      <c r="D53" s="10"/>
      <c r="E53" s="11"/>
      <c r="F53" s="11"/>
      <c r="G53" s="12">
        <f t="shared" si="1"/>
        <v>0</v>
      </c>
      <c r="H53" s="27"/>
      <c r="I53" s="28"/>
      <c r="J53" s="28"/>
      <c r="K53" s="29"/>
    </row>
    <row r="54" spans="1:11" x14ac:dyDescent="0.25">
      <c r="A54" s="6">
        <v>50</v>
      </c>
      <c r="B54" s="39" t="s">
        <v>102</v>
      </c>
      <c r="C54" s="23">
        <v>1</v>
      </c>
      <c r="D54" s="10"/>
      <c r="E54" s="11"/>
      <c r="F54" s="11"/>
      <c r="G54" s="12">
        <f t="shared" si="1"/>
        <v>0</v>
      </c>
      <c r="H54" s="27"/>
      <c r="I54" s="28"/>
      <c r="J54" s="28"/>
      <c r="K54" s="29"/>
    </row>
    <row r="55" spans="1:11" x14ac:dyDescent="0.25">
      <c r="A55" s="6">
        <v>51</v>
      </c>
      <c r="B55" s="39" t="s">
        <v>103</v>
      </c>
      <c r="C55" s="23">
        <v>4</v>
      </c>
      <c r="D55" s="10"/>
      <c r="E55" s="11"/>
      <c r="F55" s="11"/>
      <c r="G55" s="12">
        <f t="shared" si="1"/>
        <v>0</v>
      </c>
      <c r="H55" s="27"/>
      <c r="I55" s="28"/>
      <c r="J55" s="28"/>
      <c r="K55" s="29"/>
    </row>
    <row r="56" spans="1:11" x14ac:dyDescent="0.25">
      <c r="A56" s="6">
        <v>52</v>
      </c>
      <c r="B56" s="39" t="s">
        <v>104</v>
      </c>
      <c r="C56" s="23">
        <v>2</v>
      </c>
      <c r="D56" s="10"/>
      <c r="E56" s="11"/>
      <c r="F56" s="11"/>
      <c r="G56" s="12">
        <f t="shared" si="1"/>
        <v>0</v>
      </c>
      <c r="H56" s="27"/>
      <c r="I56" s="28"/>
      <c r="J56" s="28"/>
      <c r="K56" s="29"/>
    </row>
    <row r="57" spans="1:11" x14ac:dyDescent="0.25">
      <c r="A57" s="6">
        <v>53</v>
      </c>
      <c r="B57" s="39" t="s">
        <v>105</v>
      </c>
      <c r="C57" s="23">
        <v>3</v>
      </c>
      <c r="D57" s="10"/>
      <c r="E57" s="11"/>
      <c r="F57" s="11"/>
      <c r="G57" s="12">
        <f t="shared" si="1"/>
        <v>0</v>
      </c>
      <c r="H57" s="27"/>
      <c r="I57" s="28"/>
      <c r="J57" s="28"/>
      <c r="K57" s="29"/>
    </row>
    <row r="58" spans="1:11" x14ac:dyDescent="0.25">
      <c r="A58" s="6">
        <v>54</v>
      </c>
      <c r="B58" s="39" t="s">
        <v>106</v>
      </c>
      <c r="C58" s="23">
        <v>2</v>
      </c>
      <c r="D58" s="10"/>
      <c r="E58" s="11"/>
      <c r="F58" s="11"/>
      <c r="G58" s="12">
        <f t="shared" si="1"/>
        <v>0</v>
      </c>
      <c r="H58" s="27"/>
      <c r="I58" s="28"/>
      <c r="J58" s="28"/>
      <c r="K58" s="29"/>
    </row>
    <row r="59" spans="1:11" x14ac:dyDescent="0.25">
      <c r="A59" s="6">
        <v>55</v>
      </c>
      <c r="B59" s="39" t="s">
        <v>107</v>
      </c>
      <c r="C59" s="23">
        <v>1</v>
      </c>
      <c r="D59" s="10"/>
      <c r="E59" s="11"/>
      <c r="F59" s="11"/>
      <c r="G59" s="12">
        <f t="shared" si="1"/>
        <v>0</v>
      </c>
      <c r="H59" s="27"/>
      <c r="I59" s="28"/>
      <c r="J59" s="28"/>
      <c r="K59" s="29"/>
    </row>
    <row r="60" spans="1:11" x14ac:dyDescent="0.25">
      <c r="A60" s="6">
        <v>56</v>
      </c>
      <c r="B60" s="39" t="s">
        <v>108</v>
      </c>
      <c r="C60" s="23">
        <v>20</v>
      </c>
      <c r="D60" s="10"/>
      <c r="E60" s="11"/>
      <c r="F60" s="11"/>
      <c r="G60" s="12">
        <f t="shared" si="1"/>
        <v>0</v>
      </c>
      <c r="H60" s="27"/>
      <c r="I60" s="28"/>
      <c r="J60" s="28"/>
      <c r="K60" s="29"/>
    </row>
    <row r="61" spans="1:11" x14ac:dyDescent="0.25">
      <c r="A61" s="6">
        <v>57</v>
      </c>
      <c r="B61" s="39" t="s">
        <v>109</v>
      </c>
      <c r="C61" s="23">
        <v>20</v>
      </c>
      <c r="D61" s="10"/>
      <c r="E61" s="11"/>
      <c r="F61" s="11"/>
      <c r="G61" s="12">
        <f t="shared" si="1"/>
        <v>0</v>
      </c>
      <c r="H61" s="27"/>
      <c r="I61" s="28"/>
      <c r="J61" s="28"/>
      <c r="K61" s="29"/>
    </row>
    <row r="62" spans="1:11" x14ac:dyDescent="0.25">
      <c r="A62" s="6">
        <v>58</v>
      </c>
      <c r="B62" s="39" t="s">
        <v>110</v>
      </c>
      <c r="C62" s="23">
        <v>20</v>
      </c>
      <c r="D62" s="10"/>
      <c r="E62" s="11"/>
      <c r="F62" s="11"/>
      <c r="G62" s="12">
        <f t="shared" si="1"/>
        <v>0</v>
      </c>
      <c r="H62" s="27"/>
      <c r="I62" s="28"/>
      <c r="J62" s="28"/>
      <c r="K62" s="29"/>
    </row>
    <row r="63" spans="1:11" x14ac:dyDescent="0.25">
      <c r="A63" s="6">
        <v>59</v>
      </c>
      <c r="B63" s="40" t="s">
        <v>111</v>
      </c>
      <c r="C63" s="23">
        <v>1</v>
      </c>
      <c r="D63" s="10"/>
      <c r="E63" s="11"/>
      <c r="F63" s="11"/>
      <c r="G63" s="12">
        <f t="shared" si="1"/>
        <v>0</v>
      </c>
      <c r="H63" s="27"/>
      <c r="I63" s="28"/>
      <c r="J63" s="28"/>
      <c r="K63" s="29"/>
    </row>
    <row r="64" spans="1:11" x14ac:dyDescent="0.25">
      <c r="A64" s="6">
        <v>60</v>
      </c>
      <c r="B64" s="40" t="s">
        <v>112</v>
      </c>
      <c r="C64" s="7">
        <v>1</v>
      </c>
      <c r="D64" s="10"/>
      <c r="E64" s="11"/>
      <c r="F64" s="11"/>
      <c r="G64" s="12">
        <f t="shared" si="1"/>
        <v>0</v>
      </c>
      <c r="H64" s="27"/>
      <c r="I64" s="28"/>
      <c r="J64" s="28"/>
      <c r="K64" s="29"/>
    </row>
    <row r="65" spans="1:11" x14ac:dyDescent="0.25">
      <c r="A65" s="6">
        <v>61</v>
      </c>
      <c r="B65" s="40" t="s">
        <v>113</v>
      </c>
      <c r="C65" s="7">
        <v>8</v>
      </c>
      <c r="D65" s="10"/>
      <c r="E65" s="11"/>
      <c r="F65" s="11"/>
      <c r="G65" s="12">
        <f t="shared" si="1"/>
        <v>0</v>
      </c>
      <c r="H65" s="27"/>
      <c r="I65" s="28"/>
      <c r="J65" s="28"/>
      <c r="K65" s="29"/>
    </row>
    <row r="66" spans="1:11" x14ac:dyDescent="0.25">
      <c r="A66" s="6">
        <v>62</v>
      </c>
      <c r="B66" s="40" t="s">
        <v>114</v>
      </c>
      <c r="C66" s="7">
        <v>2</v>
      </c>
      <c r="D66" s="10"/>
      <c r="E66" s="11"/>
      <c r="F66" s="11"/>
      <c r="G66" s="12">
        <f t="shared" si="1"/>
        <v>0</v>
      </c>
      <c r="H66" s="27"/>
      <c r="I66" s="28"/>
      <c r="J66" s="28"/>
      <c r="K66" s="29"/>
    </row>
    <row r="67" spans="1:11" x14ac:dyDescent="0.25">
      <c r="A67" s="6">
        <v>63</v>
      </c>
      <c r="B67" s="40" t="s">
        <v>115</v>
      </c>
      <c r="C67" s="7">
        <v>5</v>
      </c>
      <c r="D67" s="10"/>
      <c r="E67" s="11"/>
      <c r="F67" s="11"/>
      <c r="G67" s="12">
        <f t="shared" si="1"/>
        <v>0</v>
      </c>
      <c r="H67" s="27"/>
      <c r="I67" s="28"/>
      <c r="J67" s="28"/>
      <c r="K67" s="29"/>
    </row>
    <row r="68" spans="1:11" x14ac:dyDescent="0.25">
      <c r="A68" s="6">
        <v>64</v>
      </c>
      <c r="B68" s="40" t="s">
        <v>116</v>
      </c>
      <c r="C68" s="7">
        <v>1</v>
      </c>
      <c r="D68" s="10"/>
      <c r="E68" s="11"/>
      <c r="F68" s="11"/>
      <c r="G68" s="12">
        <f t="shared" si="1"/>
        <v>0</v>
      </c>
      <c r="H68" s="27"/>
      <c r="I68" s="28"/>
      <c r="J68" s="28"/>
      <c r="K68" s="29"/>
    </row>
    <row r="69" spans="1:11" x14ac:dyDescent="0.25">
      <c r="A69" s="6">
        <v>65</v>
      </c>
      <c r="B69" s="40" t="s">
        <v>117</v>
      </c>
      <c r="C69" s="7">
        <v>1</v>
      </c>
      <c r="D69" s="10"/>
      <c r="E69" s="11"/>
      <c r="F69" s="11"/>
      <c r="G69" s="12">
        <f t="shared" ref="G69:G93" si="2">C69*F69</f>
        <v>0</v>
      </c>
      <c r="H69" s="27"/>
      <c r="I69" s="28"/>
      <c r="J69" s="28"/>
      <c r="K69" s="29"/>
    </row>
    <row r="70" spans="1:11" x14ac:dyDescent="0.25">
      <c r="A70" s="6">
        <v>66</v>
      </c>
      <c r="B70" s="40" t="s">
        <v>118</v>
      </c>
      <c r="C70" s="7">
        <v>20</v>
      </c>
      <c r="D70" s="10"/>
      <c r="E70" s="11"/>
      <c r="F70" s="11"/>
      <c r="G70" s="12">
        <f t="shared" si="2"/>
        <v>0</v>
      </c>
      <c r="H70" s="27"/>
      <c r="I70" s="28"/>
      <c r="J70" s="28"/>
      <c r="K70" s="29"/>
    </row>
    <row r="71" spans="1:11" x14ac:dyDescent="0.25">
      <c r="A71" s="6">
        <v>67</v>
      </c>
      <c r="B71" s="40" t="s">
        <v>119</v>
      </c>
      <c r="C71" s="7">
        <v>20</v>
      </c>
      <c r="D71" s="10"/>
      <c r="E71" s="11"/>
      <c r="F71" s="11"/>
      <c r="G71" s="12">
        <f t="shared" si="2"/>
        <v>0</v>
      </c>
      <c r="H71" s="27"/>
      <c r="I71" s="28"/>
      <c r="J71" s="28"/>
      <c r="K71" s="29"/>
    </row>
    <row r="72" spans="1:11" x14ac:dyDescent="0.25">
      <c r="A72" s="6">
        <v>68</v>
      </c>
      <c r="B72" s="40" t="s">
        <v>120</v>
      </c>
      <c r="C72" s="7">
        <v>80</v>
      </c>
      <c r="D72" s="10"/>
      <c r="E72" s="11"/>
      <c r="F72" s="11"/>
      <c r="G72" s="12">
        <f t="shared" si="2"/>
        <v>0</v>
      </c>
      <c r="H72" s="27"/>
      <c r="I72" s="28"/>
      <c r="J72" s="28"/>
      <c r="K72" s="29"/>
    </row>
    <row r="73" spans="1:11" x14ac:dyDescent="0.25">
      <c r="A73" s="6">
        <v>69</v>
      </c>
      <c r="B73" s="40" t="s">
        <v>121</v>
      </c>
      <c r="C73" s="7">
        <v>80</v>
      </c>
      <c r="D73" s="10"/>
      <c r="E73" s="11"/>
      <c r="F73" s="11"/>
      <c r="G73" s="12">
        <f t="shared" si="2"/>
        <v>0</v>
      </c>
      <c r="H73" s="27"/>
      <c r="I73" s="28"/>
      <c r="J73" s="28"/>
      <c r="K73" s="29"/>
    </row>
    <row r="74" spans="1:11" x14ac:dyDescent="0.25">
      <c r="A74" s="6">
        <v>70</v>
      </c>
      <c r="B74" s="40" t="s">
        <v>122</v>
      </c>
      <c r="C74" s="7">
        <v>60</v>
      </c>
      <c r="D74" s="10"/>
      <c r="E74" s="11"/>
      <c r="F74" s="11"/>
      <c r="G74" s="12">
        <f t="shared" si="2"/>
        <v>0</v>
      </c>
      <c r="H74" s="27"/>
      <c r="I74" s="28"/>
      <c r="J74" s="28"/>
      <c r="K74" s="29"/>
    </row>
    <row r="75" spans="1:11" x14ac:dyDescent="0.25">
      <c r="A75" s="6">
        <v>71</v>
      </c>
      <c r="B75" s="40" t="s">
        <v>123</v>
      </c>
      <c r="C75" s="7">
        <v>60</v>
      </c>
      <c r="D75" s="10"/>
      <c r="E75" s="11"/>
      <c r="F75" s="11"/>
      <c r="G75" s="12">
        <f t="shared" si="2"/>
        <v>0</v>
      </c>
      <c r="H75" s="27"/>
      <c r="I75" s="28"/>
      <c r="J75" s="28"/>
      <c r="K75" s="29"/>
    </row>
    <row r="76" spans="1:11" x14ac:dyDescent="0.25">
      <c r="A76" s="6">
        <v>72</v>
      </c>
      <c r="B76" s="40" t="s">
        <v>124</v>
      </c>
      <c r="C76" s="7">
        <v>120</v>
      </c>
      <c r="D76" s="10"/>
      <c r="E76" s="11"/>
      <c r="F76" s="11"/>
      <c r="G76" s="12">
        <f t="shared" si="2"/>
        <v>0</v>
      </c>
      <c r="H76" s="27"/>
      <c r="I76" s="28"/>
      <c r="J76" s="28"/>
      <c r="K76" s="29"/>
    </row>
    <row r="77" spans="1:11" x14ac:dyDescent="0.25">
      <c r="A77" s="6">
        <v>73</v>
      </c>
      <c r="B77" s="40" t="s">
        <v>125</v>
      </c>
      <c r="C77" s="7">
        <v>120</v>
      </c>
      <c r="D77" s="10"/>
      <c r="E77" s="11"/>
      <c r="F77" s="11"/>
      <c r="G77" s="12">
        <f t="shared" si="2"/>
        <v>0</v>
      </c>
      <c r="H77" s="27"/>
      <c r="I77" s="28"/>
      <c r="J77" s="28"/>
      <c r="K77" s="29"/>
    </row>
    <row r="78" spans="1:11" x14ac:dyDescent="0.25">
      <c r="A78" s="6">
        <v>74</v>
      </c>
      <c r="B78" s="40" t="s">
        <v>126</v>
      </c>
      <c r="C78" s="7">
        <v>120</v>
      </c>
      <c r="D78" s="10"/>
      <c r="E78" s="11"/>
      <c r="F78" s="11"/>
      <c r="G78" s="12">
        <f t="shared" si="2"/>
        <v>0</v>
      </c>
      <c r="H78" s="27"/>
      <c r="I78" s="28"/>
      <c r="J78" s="28"/>
      <c r="K78" s="29"/>
    </row>
    <row r="79" spans="1:11" x14ac:dyDescent="0.25">
      <c r="A79" s="6">
        <v>75</v>
      </c>
      <c r="B79" s="40" t="s">
        <v>127</v>
      </c>
      <c r="C79" s="7">
        <v>1</v>
      </c>
      <c r="D79" s="10"/>
      <c r="E79" s="11"/>
      <c r="F79" s="11"/>
      <c r="G79" s="12">
        <f t="shared" si="2"/>
        <v>0</v>
      </c>
      <c r="H79" s="27"/>
      <c r="I79" s="28"/>
      <c r="J79" s="28"/>
      <c r="K79" s="29"/>
    </row>
    <row r="80" spans="1:11" x14ac:dyDescent="0.25">
      <c r="A80" s="6">
        <v>76</v>
      </c>
      <c r="B80" s="40" t="s">
        <v>128</v>
      </c>
      <c r="C80" s="7">
        <v>5</v>
      </c>
      <c r="D80" s="10"/>
      <c r="E80" s="11"/>
      <c r="F80" s="11"/>
      <c r="G80" s="12">
        <f t="shared" si="2"/>
        <v>0</v>
      </c>
      <c r="H80" s="27"/>
      <c r="I80" s="28"/>
      <c r="J80" s="28"/>
      <c r="K80" s="29"/>
    </row>
    <row r="81" spans="1:11" x14ac:dyDescent="0.25">
      <c r="A81" s="6">
        <v>77</v>
      </c>
      <c r="B81" s="40" t="s">
        <v>129</v>
      </c>
      <c r="C81" s="7">
        <v>1</v>
      </c>
      <c r="D81" s="10"/>
      <c r="E81" s="11"/>
      <c r="F81" s="11"/>
      <c r="G81" s="12">
        <f t="shared" si="2"/>
        <v>0</v>
      </c>
      <c r="H81" s="27"/>
      <c r="I81" s="28"/>
      <c r="J81" s="28"/>
      <c r="K81" s="29"/>
    </row>
    <row r="82" spans="1:11" x14ac:dyDescent="0.25">
      <c r="A82" s="6">
        <v>78</v>
      </c>
      <c r="B82" s="40" t="s">
        <v>130</v>
      </c>
      <c r="C82" s="7">
        <v>20</v>
      </c>
      <c r="D82" s="10"/>
      <c r="E82" s="11"/>
      <c r="F82" s="11"/>
      <c r="G82" s="12">
        <f t="shared" si="2"/>
        <v>0</v>
      </c>
      <c r="H82" s="27"/>
      <c r="I82" s="28"/>
      <c r="J82" s="28"/>
      <c r="K82" s="29"/>
    </row>
    <row r="83" spans="1:11" ht="21" x14ac:dyDescent="0.25">
      <c r="A83" s="6">
        <v>79</v>
      </c>
      <c r="B83" s="40" t="s">
        <v>131</v>
      </c>
      <c r="C83" s="7">
        <v>1</v>
      </c>
      <c r="D83" s="10"/>
      <c r="E83" s="11"/>
      <c r="F83" s="11"/>
      <c r="G83" s="12">
        <f t="shared" si="2"/>
        <v>0</v>
      </c>
      <c r="H83" s="27"/>
      <c r="I83" s="28"/>
      <c r="J83" s="28"/>
      <c r="K83" s="29"/>
    </row>
    <row r="84" spans="1:11" x14ac:dyDescent="0.25">
      <c r="A84" s="6">
        <v>80</v>
      </c>
      <c r="B84" s="40" t="s">
        <v>132</v>
      </c>
      <c r="C84" s="7">
        <v>1</v>
      </c>
      <c r="D84" s="10"/>
      <c r="E84" s="11"/>
      <c r="F84" s="11"/>
      <c r="G84" s="12">
        <f t="shared" si="2"/>
        <v>0</v>
      </c>
      <c r="H84" s="27"/>
      <c r="I84" s="28"/>
      <c r="J84" s="28"/>
      <c r="K84" s="29"/>
    </row>
    <row r="85" spans="1:11" x14ac:dyDescent="0.25">
      <c r="A85" s="6">
        <v>81</v>
      </c>
      <c r="B85" s="40" t="s">
        <v>133</v>
      </c>
      <c r="C85" s="7">
        <v>1</v>
      </c>
      <c r="D85" s="10"/>
      <c r="E85" s="11"/>
      <c r="F85" s="11"/>
      <c r="G85" s="12">
        <f t="shared" si="2"/>
        <v>0</v>
      </c>
      <c r="H85" s="27"/>
      <c r="I85" s="28"/>
      <c r="J85" s="28"/>
      <c r="K85" s="29"/>
    </row>
    <row r="86" spans="1:11" x14ac:dyDescent="0.25">
      <c r="A86" s="6">
        <v>82</v>
      </c>
      <c r="B86" s="40" t="s">
        <v>134</v>
      </c>
      <c r="C86" s="7">
        <v>1</v>
      </c>
      <c r="D86" s="10"/>
      <c r="E86" s="11"/>
      <c r="F86" s="11"/>
      <c r="G86" s="12">
        <f t="shared" si="2"/>
        <v>0</v>
      </c>
      <c r="H86" s="27"/>
      <c r="I86" s="28"/>
      <c r="J86" s="28"/>
      <c r="K86" s="29"/>
    </row>
    <row r="87" spans="1:11" x14ac:dyDescent="0.25">
      <c r="A87" s="6">
        <v>83</v>
      </c>
      <c r="B87" s="40" t="s">
        <v>135</v>
      </c>
      <c r="C87" s="7">
        <v>1</v>
      </c>
      <c r="D87" s="10"/>
      <c r="E87" s="11"/>
      <c r="F87" s="11"/>
      <c r="G87" s="12">
        <f t="shared" si="2"/>
        <v>0</v>
      </c>
      <c r="H87" s="27"/>
      <c r="I87" s="28"/>
      <c r="J87" s="28"/>
      <c r="K87" s="29"/>
    </row>
    <row r="88" spans="1:11" x14ac:dyDescent="0.25">
      <c r="A88" s="6">
        <v>84</v>
      </c>
      <c r="B88" s="40" t="s">
        <v>136</v>
      </c>
      <c r="C88" s="23">
        <v>3</v>
      </c>
      <c r="D88" s="10"/>
      <c r="E88" s="11"/>
      <c r="F88" s="11"/>
      <c r="G88" s="12">
        <f t="shared" si="2"/>
        <v>0</v>
      </c>
      <c r="H88" s="27"/>
      <c r="I88" s="28"/>
      <c r="J88" s="28"/>
      <c r="K88" s="29"/>
    </row>
    <row r="89" spans="1:11" x14ac:dyDescent="0.25">
      <c r="A89" s="6">
        <v>85</v>
      </c>
      <c r="B89" s="40" t="s">
        <v>137</v>
      </c>
      <c r="C89" s="23">
        <v>1</v>
      </c>
      <c r="D89" s="10"/>
      <c r="E89" s="11"/>
      <c r="F89" s="11"/>
      <c r="G89" s="12">
        <f t="shared" si="2"/>
        <v>0</v>
      </c>
      <c r="H89" s="27"/>
      <c r="I89" s="28"/>
      <c r="J89" s="28"/>
      <c r="K89" s="29"/>
    </row>
    <row r="90" spans="1:11" x14ac:dyDescent="0.25">
      <c r="A90" s="6">
        <v>86</v>
      </c>
      <c r="B90" s="40" t="s">
        <v>138</v>
      </c>
      <c r="C90" s="23">
        <v>3</v>
      </c>
      <c r="D90" s="10"/>
      <c r="E90" s="11"/>
      <c r="F90" s="11"/>
      <c r="G90" s="12">
        <f t="shared" si="2"/>
        <v>0</v>
      </c>
      <c r="H90" s="27"/>
      <c r="I90" s="28"/>
      <c r="J90" s="28"/>
      <c r="K90" s="29"/>
    </row>
    <row r="91" spans="1:11" x14ac:dyDescent="0.25">
      <c r="A91" s="6">
        <v>87</v>
      </c>
      <c r="B91" s="40" t="s">
        <v>139</v>
      </c>
      <c r="C91" s="23">
        <v>1</v>
      </c>
      <c r="D91" s="10"/>
      <c r="E91" s="11"/>
      <c r="F91" s="11"/>
      <c r="G91" s="12">
        <f t="shared" si="2"/>
        <v>0</v>
      </c>
      <c r="H91" s="27"/>
      <c r="I91" s="28"/>
      <c r="J91" s="28"/>
      <c r="K91" s="29"/>
    </row>
    <row r="92" spans="1:11" x14ac:dyDescent="0.25">
      <c r="A92" s="6">
        <v>88</v>
      </c>
      <c r="B92" s="44" t="s">
        <v>140</v>
      </c>
      <c r="C92" s="24">
        <v>1</v>
      </c>
      <c r="D92" s="10"/>
      <c r="E92" s="11"/>
      <c r="F92" s="11"/>
      <c r="G92" s="12">
        <f t="shared" si="2"/>
        <v>0</v>
      </c>
      <c r="H92" s="27"/>
      <c r="I92" s="28"/>
      <c r="J92" s="28"/>
      <c r="K92" s="29"/>
    </row>
    <row r="93" spans="1:11" x14ac:dyDescent="0.25">
      <c r="A93" s="6">
        <v>89</v>
      </c>
      <c r="B93" s="45" t="s">
        <v>141</v>
      </c>
      <c r="C93" s="24">
        <v>1</v>
      </c>
      <c r="D93" s="10"/>
      <c r="E93" s="11"/>
      <c r="F93" s="11"/>
      <c r="G93" s="12">
        <f t="shared" si="2"/>
        <v>0</v>
      </c>
      <c r="H93" s="27"/>
      <c r="I93" s="28"/>
      <c r="J93" s="28"/>
      <c r="K93" s="29"/>
    </row>
    <row r="94" spans="1:11" ht="15" customHeight="1" x14ac:dyDescent="0.25">
      <c r="A94" s="6">
        <v>90</v>
      </c>
      <c r="B94" s="40" t="s">
        <v>142</v>
      </c>
      <c r="C94" s="7">
        <v>1</v>
      </c>
      <c r="D94" s="10"/>
      <c r="E94" s="11"/>
      <c r="F94" s="11"/>
      <c r="G94" s="12">
        <f t="shared" ref="G94:G101" si="3">C94*F94</f>
        <v>0</v>
      </c>
      <c r="H94" s="27"/>
      <c r="I94" s="28"/>
      <c r="J94" s="28"/>
      <c r="K94" s="29"/>
    </row>
    <row r="95" spans="1:11" x14ac:dyDescent="0.25">
      <c r="A95" s="6">
        <v>91</v>
      </c>
      <c r="B95" s="40" t="s">
        <v>143</v>
      </c>
      <c r="C95" s="7">
        <v>2</v>
      </c>
      <c r="D95" s="10"/>
      <c r="E95" s="11"/>
      <c r="F95" s="11"/>
      <c r="G95" s="12">
        <f t="shared" si="3"/>
        <v>0</v>
      </c>
    </row>
    <row r="96" spans="1:11" x14ac:dyDescent="0.25">
      <c r="A96" s="6">
        <v>92</v>
      </c>
      <c r="B96" s="40" t="s">
        <v>144</v>
      </c>
      <c r="C96" s="23">
        <v>25</v>
      </c>
      <c r="D96" s="10"/>
      <c r="E96" s="11"/>
      <c r="F96" s="11"/>
      <c r="G96" s="12">
        <f t="shared" si="3"/>
        <v>0</v>
      </c>
    </row>
    <row r="97" spans="1:7" x14ac:dyDescent="0.25">
      <c r="A97" s="6">
        <v>93</v>
      </c>
      <c r="B97" s="40" t="s">
        <v>145</v>
      </c>
      <c r="C97" s="23">
        <v>1</v>
      </c>
      <c r="D97" s="10"/>
      <c r="E97" s="11"/>
      <c r="F97" s="11"/>
      <c r="G97" s="12">
        <f t="shared" si="3"/>
        <v>0</v>
      </c>
    </row>
    <row r="98" spans="1:7" ht="21" x14ac:dyDescent="0.25">
      <c r="A98" s="6">
        <v>94</v>
      </c>
      <c r="B98" s="40" t="s">
        <v>146</v>
      </c>
      <c r="C98" s="23">
        <v>2</v>
      </c>
      <c r="D98" s="10"/>
      <c r="E98" s="11"/>
      <c r="F98" s="11"/>
      <c r="G98" s="12">
        <f t="shared" si="3"/>
        <v>0</v>
      </c>
    </row>
    <row r="99" spans="1:7" x14ac:dyDescent="0.25">
      <c r="A99" s="6">
        <v>95</v>
      </c>
      <c r="B99" s="40" t="s">
        <v>147</v>
      </c>
      <c r="C99" s="23">
        <v>6</v>
      </c>
      <c r="D99" s="10"/>
      <c r="E99" s="11"/>
      <c r="F99" s="11"/>
      <c r="G99" s="12">
        <f t="shared" si="3"/>
        <v>0</v>
      </c>
    </row>
    <row r="100" spans="1:7" x14ac:dyDescent="0.25">
      <c r="A100" s="6">
        <v>96</v>
      </c>
      <c r="B100" s="44" t="s">
        <v>148</v>
      </c>
      <c r="C100" s="24">
        <v>3512</v>
      </c>
      <c r="D100" s="10"/>
      <c r="E100" s="11"/>
      <c r="F100" s="11"/>
      <c r="G100" s="12">
        <f t="shared" si="3"/>
        <v>0</v>
      </c>
    </row>
    <row r="101" spans="1:7" x14ac:dyDescent="0.25">
      <c r="A101" s="6">
        <v>97</v>
      </c>
      <c r="B101" s="45" t="s">
        <v>149</v>
      </c>
      <c r="C101" s="24">
        <v>1</v>
      </c>
      <c r="D101" s="10"/>
      <c r="E101" s="11"/>
      <c r="F101" s="11"/>
      <c r="G101" s="12">
        <f t="shared" si="3"/>
        <v>0</v>
      </c>
    </row>
    <row r="102" spans="1:7" x14ac:dyDescent="0.25">
      <c r="B102" s="35"/>
      <c r="C102" s="36"/>
      <c r="D102" s="37"/>
      <c r="E102" s="38" t="s">
        <v>38</v>
      </c>
      <c r="F102" s="27"/>
      <c r="G102" s="41">
        <f>SUM(G5:G101)</f>
        <v>0</v>
      </c>
    </row>
    <row r="103" spans="1:7" x14ac:dyDescent="0.25">
      <c r="B103" s="8"/>
      <c r="E103" s="38" t="s">
        <v>39</v>
      </c>
      <c r="G103" s="41">
        <f>SUM(G5:G101)*2</f>
        <v>0</v>
      </c>
    </row>
    <row r="104" spans="1:7" x14ac:dyDescent="0.25">
      <c r="B104" s="8"/>
    </row>
    <row r="105" spans="1:7" x14ac:dyDescent="0.25">
      <c r="B105" s="8" t="s">
        <v>4</v>
      </c>
      <c r="C105" s="8" t="s">
        <v>41</v>
      </c>
    </row>
    <row r="106" spans="1:7" x14ac:dyDescent="0.25">
      <c r="A106" s="34"/>
    </row>
  </sheetData>
  <dataValidations count="1">
    <dataValidation allowBlank="1" showErrorMessage="1" errorTitle="Napačna vrednost podatkov" error="Vrednost popusta je previsoka. Skupna cena ne more biti negativna vrednost. Prosimo preverite podatke." sqref="IZ5:JA26 WVL5:WVM26 WLP5:WLQ26 WBT5:WBU26 VRX5:VRY26 VIB5:VIC26 UYF5:UYG26 UOJ5:UOK26 UEN5:UEO26 TUR5:TUS26 TKV5:TKW26 TAZ5:TBA26 SRD5:SRE26 SHH5:SHI26 RXL5:RXM26 RNP5:RNQ26 RDT5:RDU26 QTX5:QTY26 QKB5:QKC26 QAF5:QAG26 PQJ5:PQK26 PGN5:PGO26 OWR5:OWS26 OMV5:OMW26 OCZ5:ODA26 NTD5:NTE26 NJH5:NJI26 MZL5:MZM26 MPP5:MPQ26 MFT5:MFU26 LVX5:LVY26 LMB5:LMC26 LCF5:LCG26 KSJ5:KSK26 KIN5:KIO26 JYR5:JYS26 JOV5:JOW26 JEZ5:JFA26 IVD5:IVE26 ILH5:ILI26 IBL5:IBM26 HRP5:HRQ26 HHT5:HHU26 GXX5:GXY26 GOB5:GOC26 GEF5:GEG26 FUJ5:FUK26 FKN5:FKO26 FAR5:FAS26 EQV5:EQW26 EGZ5:EHA26 DXD5:DXE26 DNH5:DNI26 DDL5:DDM26 CTP5:CTQ26 CJT5:CJU26 BZX5:BZY26 BQB5:BQC26 BGF5:BGG26 AWJ5:AWK26 AMN5:AMO26 ACR5:ACS26 SV5:SW26 G102:G103 G5:H93 H94 G94:G10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3" sqref="A23"/>
    </sheetView>
  </sheetViews>
  <sheetFormatPr defaultColWidth="9.140625" defaultRowHeight="15" x14ac:dyDescent="0.25"/>
  <cols>
    <col min="1" max="1" width="8.7109375" style="13" customWidth="1"/>
    <col min="2" max="2" width="68.7109375" style="13" customWidth="1"/>
    <col min="3" max="4" width="8.7109375" style="13" customWidth="1"/>
    <col min="5" max="5" width="10.7109375" style="13" customWidth="1"/>
    <col min="6" max="6" width="11.7109375" style="13" customWidth="1"/>
    <col min="7" max="7" width="12.7109375" style="13" customWidth="1"/>
    <col min="8" max="16384" width="9.140625" style="13"/>
  </cols>
  <sheetData>
    <row r="1" spans="1:11" x14ac:dyDescent="0.25">
      <c r="A1" s="42" t="s">
        <v>40</v>
      </c>
      <c r="B1" s="25"/>
      <c r="C1" s="26"/>
      <c r="D1" s="25"/>
      <c r="E1" s="25"/>
      <c r="F1" s="25"/>
      <c r="G1" s="25"/>
      <c r="H1" s="25"/>
      <c r="I1" s="1"/>
      <c r="J1" s="1"/>
      <c r="K1" s="1"/>
    </row>
    <row r="2" spans="1:11" ht="30.75" customHeight="1" x14ac:dyDescent="0.25">
      <c r="A2" s="3" t="s">
        <v>47</v>
      </c>
      <c r="B2" s="3" t="s">
        <v>48</v>
      </c>
      <c r="C2" s="25"/>
      <c r="D2" s="42" t="s">
        <v>0</v>
      </c>
      <c r="E2" s="25"/>
      <c r="F2" s="25"/>
      <c r="G2" s="25"/>
      <c r="H2" s="25"/>
      <c r="I2" s="1"/>
      <c r="J2" s="1"/>
      <c r="K2" s="1"/>
    </row>
    <row r="3" spans="1:11" x14ac:dyDescent="0.25">
      <c r="A3" s="3"/>
      <c r="B3" s="3"/>
      <c r="C3" s="3"/>
      <c r="D3" s="25"/>
      <c r="E3" s="25"/>
      <c r="F3" s="25"/>
      <c r="G3" s="25"/>
      <c r="H3" s="25"/>
      <c r="I3" s="1"/>
      <c r="J3" s="1"/>
      <c r="K3" s="1"/>
    </row>
    <row r="4" spans="1:11" s="9" customFormat="1" ht="36" x14ac:dyDescent="0.25">
      <c r="A4" s="4" t="s">
        <v>1</v>
      </c>
      <c r="B4" s="4" t="s">
        <v>2</v>
      </c>
      <c r="C4" s="5" t="s">
        <v>3</v>
      </c>
      <c r="D4" s="17" t="s">
        <v>5</v>
      </c>
      <c r="E4" s="18" t="s">
        <v>35</v>
      </c>
      <c r="F4" s="18" t="s">
        <v>36</v>
      </c>
      <c r="G4" s="19" t="s">
        <v>37</v>
      </c>
      <c r="H4" s="31"/>
      <c r="I4" s="32"/>
      <c r="J4" s="32"/>
      <c r="K4" s="32"/>
    </row>
    <row r="5" spans="1:11" ht="15" customHeight="1" x14ac:dyDescent="0.25">
      <c r="A5" s="6">
        <v>1</v>
      </c>
      <c r="B5" s="14" t="s">
        <v>10</v>
      </c>
      <c r="C5" s="7">
        <v>4</v>
      </c>
      <c r="D5" s="10"/>
      <c r="E5" s="11"/>
      <c r="F5" s="11"/>
      <c r="G5" s="12">
        <f t="shared" ref="G5:G22" si="0">C5*F5</f>
        <v>0</v>
      </c>
      <c r="H5" s="27"/>
      <c r="I5" s="28"/>
      <c r="J5" s="28"/>
      <c r="K5" s="29"/>
    </row>
    <row r="6" spans="1:11" ht="13.5" customHeight="1" x14ac:dyDescent="0.25">
      <c r="A6" s="6">
        <v>2</v>
      </c>
      <c r="B6" s="14" t="s">
        <v>11</v>
      </c>
      <c r="C6" s="7">
        <v>3</v>
      </c>
      <c r="D6" s="10"/>
      <c r="E6" s="11"/>
      <c r="F6" s="11"/>
      <c r="G6" s="12">
        <f t="shared" si="0"/>
        <v>0</v>
      </c>
      <c r="H6" s="27"/>
      <c r="I6" s="28"/>
      <c r="J6" s="28"/>
      <c r="K6" s="29"/>
    </row>
    <row r="7" spans="1:11" ht="13.5" customHeight="1" x14ac:dyDescent="0.25">
      <c r="A7" s="6">
        <v>3</v>
      </c>
      <c r="B7" s="14" t="s">
        <v>12</v>
      </c>
      <c r="C7" s="7">
        <v>5</v>
      </c>
      <c r="D7" s="10"/>
      <c r="E7" s="11"/>
      <c r="F7" s="11"/>
      <c r="G7" s="12">
        <f t="shared" si="0"/>
        <v>0</v>
      </c>
      <c r="H7" s="27"/>
      <c r="I7" s="28"/>
      <c r="J7" s="28"/>
      <c r="K7" s="29"/>
    </row>
    <row r="8" spans="1:11" ht="12" customHeight="1" x14ac:dyDescent="0.25">
      <c r="A8" s="6">
        <v>4</v>
      </c>
      <c r="B8" s="14" t="s">
        <v>13</v>
      </c>
      <c r="C8" s="7">
        <v>5</v>
      </c>
      <c r="D8" s="10"/>
      <c r="E8" s="11"/>
      <c r="F8" s="11"/>
      <c r="G8" s="12">
        <f t="shared" si="0"/>
        <v>0</v>
      </c>
      <c r="H8" s="27"/>
      <c r="I8" s="28"/>
      <c r="J8" s="28"/>
      <c r="K8" s="29"/>
    </row>
    <row r="9" spans="1:11" ht="12" customHeight="1" x14ac:dyDescent="0.25">
      <c r="A9" s="6">
        <v>5</v>
      </c>
      <c r="B9" s="14" t="s">
        <v>14</v>
      </c>
      <c r="C9" s="7">
        <v>10</v>
      </c>
      <c r="D9" s="10"/>
      <c r="E9" s="11"/>
      <c r="F9" s="11"/>
      <c r="G9" s="12">
        <f t="shared" si="0"/>
        <v>0</v>
      </c>
      <c r="H9" s="27"/>
      <c r="I9" s="28"/>
      <c r="J9" s="28"/>
      <c r="K9" s="29"/>
    </row>
    <row r="10" spans="1:11" ht="13.5" customHeight="1" x14ac:dyDescent="0.25">
      <c r="A10" s="6">
        <v>6</v>
      </c>
      <c r="B10" s="14" t="s">
        <v>15</v>
      </c>
      <c r="C10" s="7">
        <v>4</v>
      </c>
      <c r="D10" s="10"/>
      <c r="E10" s="11"/>
      <c r="F10" s="11"/>
      <c r="G10" s="12">
        <f t="shared" si="0"/>
        <v>0</v>
      </c>
      <c r="H10" s="27"/>
      <c r="I10" s="28"/>
      <c r="J10" s="28"/>
      <c r="K10" s="29"/>
    </row>
    <row r="11" spans="1:11" ht="13.5" customHeight="1" x14ac:dyDescent="0.25">
      <c r="A11" s="6">
        <v>7</v>
      </c>
      <c r="B11" s="14" t="s">
        <v>16</v>
      </c>
      <c r="C11" s="7">
        <v>2</v>
      </c>
      <c r="D11" s="10"/>
      <c r="E11" s="11"/>
      <c r="F11" s="11"/>
      <c r="G11" s="12">
        <f t="shared" si="0"/>
        <v>0</v>
      </c>
      <c r="H11" s="27"/>
      <c r="I11" s="28"/>
      <c r="J11" s="28"/>
      <c r="K11" s="29"/>
    </row>
    <row r="12" spans="1:11" ht="13.5" customHeight="1" x14ac:dyDescent="0.25">
      <c r="A12" s="6">
        <v>8</v>
      </c>
      <c r="B12" s="14" t="s">
        <v>17</v>
      </c>
      <c r="C12" s="7">
        <v>5</v>
      </c>
      <c r="D12" s="10"/>
      <c r="E12" s="11"/>
      <c r="F12" s="11"/>
      <c r="G12" s="12">
        <f t="shared" si="0"/>
        <v>0</v>
      </c>
      <c r="H12" s="27"/>
      <c r="I12" s="28"/>
      <c r="J12" s="28"/>
      <c r="K12" s="29"/>
    </row>
    <row r="13" spans="1:11" ht="13.5" customHeight="1" x14ac:dyDescent="0.25">
      <c r="A13" s="6">
        <v>9</v>
      </c>
      <c r="B13" s="14" t="s">
        <v>9</v>
      </c>
      <c r="C13" s="7">
        <v>2</v>
      </c>
      <c r="D13" s="10"/>
      <c r="E13" s="11"/>
      <c r="F13" s="11"/>
      <c r="G13" s="12">
        <f t="shared" si="0"/>
        <v>0</v>
      </c>
      <c r="H13" s="27"/>
      <c r="I13" s="28"/>
      <c r="J13" s="28"/>
      <c r="K13" s="29"/>
    </row>
    <row r="14" spans="1:11" ht="13.5" customHeight="1" x14ac:dyDescent="0.25">
      <c r="A14" s="6">
        <v>10</v>
      </c>
      <c r="B14" s="14" t="s">
        <v>18</v>
      </c>
      <c r="C14" s="7">
        <v>2</v>
      </c>
      <c r="D14" s="10"/>
      <c r="E14" s="11"/>
      <c r="F14" s="11"/>
      <c r="G14" s="12">
        <f t="shared" si="0"/>
        <v>0</v>
      </c>
      <c r="H14" s="27"/>
      <c r="I14" s="28"/>
      <c r="J14" s="28"/>
      <c r="K14" s="29"/>
    </row>
    <row r="15" spans="1:11" ht="13.5" customHeight="1" x14ac:dyDescent="0.25">
      <c r="A15" s="6">
        <v>11</v>
      </c>
      <c r="B15" s="14" t="s">
        <v>19</v>
      </c>
      <c r="C15" s="7">
        <v>1</v>
      </c>
      <c r="D15" s="10"/>
      <c r="E15" s="11"/>
      <c r="F15" s="11"/>
      <c r="G15" s="12">
        <f t="shared" si="0"/>
        <v>0</v>
      </c>
      <c r="H15" s="27"/>
      <c r="I15" s="28"/>
      <c r="J15" s="28"/>
      <c r="K15" s="29"/>
    </row>
    <row r="16" spans="1:11" ht="13.5" customHeight="1" x14ac:dyDescent="0.25">
      <c r="A16" s="6">
        <v>12</v>
      </c>
      <c r="B16" s="14" t="s">
        <v>20</v>
      </c>
      <c r="C16" s="7">
        <v>1</v>
      </c>
      <c r="D16" s="10"/>
      <c r="E16" s="11"/>
      <c r="F16" s="11"/>
      <c r="G16" s="12">
        <f t="shared" si="0"/>
        <v>0</v>
      </c>
      <c r="H16" s="27"/>
      <c r="I16" s="28"/>
      <c r="J16" s="28"/>
      <c r="K16" s="29"/>
    </row>
    <row r="17" spans="1:11" ht="13.5" customHeight="1" x14ac:dyDescent="0.25">
      <c r="A17" s="6">
        <v>13</v>
      </c>
      <c r="B17" s="14" t="s">
        <v>21</v>
      </c>
      <c r="C17" s="7">
        <v>40</v>
      </c>
      <c r="D17" s="10"/>
      <c r="E17" s="11"/>
      <c r="F17" s="11"/>
      <c r="G17" s="12">
        <f t="shared" si="0"/>
        <v>0</v>
      </c>
      <c r="H17" s="27"/>
      <c r="I17" s="28"/>
      <c r="J17" s="28"/>
      <c r="K17" s="29"/>
    </row>
    <row r="18" spans="1:11" ht="13.5" customHeight="1" x14ac:dyDescent="0.25">
      <c r="A18" s="6">
        <v>14</v>
      </c>
      <c r="B18" s="22" t="s">
        <v>22</v>
      </c>
      <c r="C18" s="7">
        <v>2</v>
      </c>
      <c r="D18" s="10"/>
      <c r="E18" s="11"/>
      <c r="F18" s="11"/>
      <c r="G18" s="12">
        <f t="shared" si="0"/>
        <v>0</v>
      </c>
      <c r="H18" s="27"/>
      <c r="I18" s="28"/>
      <c r="J18" s="28"/>
      <c r="K18" s="29"/>
    </row>
    <row r="19" spans="1:11" ht="13.5" customHeight="1" x14ac:dyDescent="0.25">
      <c r="A19" s="6">
        <v>15</v>
      </c>
      <c r="B19" s="14" t="s">
        <v>23</v>
      </c>
      <c r="C19" s="7">
        <v>2</v>
      </c>
      <c r="D19" s="10"/>
      <c r="E19" s="11"/>
      <c r="F19" s="11"/>
      <c r="G19" s="12">
        <f t="shared" si="0"/>
        <v>0</v>
      </c>
      <c r="H19" s="27"/>
      <c r="I19" s="28"/>
      <c r="J19" s="28"/>
      <c r="K19" s="29"/>
    </row>
    <row r="20" spans="1:11" ht="13.5" customHeight="1" x14ac:dyDescent="0.25">
      <c r="A20" s="6">
        <v>16</v>
      </c>
      <c r="B20" s="14" t="s">
        <v>24</v>
      </c>
      <c r="C20" s="7">
        <v>1</v>
      </c>
      <c r="D20" s="10"/>
      <c r="E20" s="11"/>
      <c r="F20" s="11"/>
      <c r="G20" s="12">
        <f t="shared" si="0"/>
        <v>0</v>
      </c>
      <c r="H20" s="27"/>
      <c r="I20" s="28"/>
      <c r="J20" s="28"/>
      <c r="K20" s="29"/>
    </row>
    <row r="21" spans="1:11" ht="14.25" customHeight="1" x14ac:dyDescent="0.25">
      <c r="A21" s="6">
        <v>17</v>
      </c>
      <c r="B21" s="14" t="s">
        <v>25</v>
      </c>
      <c r="C21" s="7">
        <v>4</v>
      </c>
      <c r="D21" s="10"/>
      <c r="E21" s="11"/>
      <c r="F21" s="11"/>
      <c r="G21" s="12">
        <f t="shared" si="0"/>
        <v>0</v>
      </c>
      <c r="H21" s="27"/>
      <c r="I21" s="28"/>
      <c r="J21" s="28"/>
      <c r="K21" s="29"/>
    </row>
    <row r="22" spans="1:11" x14ac:dyDescent="0.25">
      <c r="A22" s="6">
        <v>18</v>
      </c>
      <c r="B22" s="14" t="s">
        <v>27</v>
      </c>
      <c r="C22" s="7">
        <v>10</v>
      </c>
      <c r="D22" s="10"/>
      <c r="E22" s="11"/>
      <c r="F22" s="11"/>
      <c r="G22" s="12">
        <f t="shared" si="0"/>
        <v>0</v>
      </c>
      <c r="H22" s="27"/>
      <c r="I22" s="28"/>
      <c r="J22" s="28"/>
      <c r="K22" s="29"/>
    </row>
    <row r="23" spans="1:11" x14ac:dyDescent="0.25">
      <c r="A23" s="8"/>
      <c r="B23" s="8"/>
      <c r="C23" s="8"/>
      <c r="D23" s="8"/>
      <c r="E23" s="38" t="s">
        <v>38</v>
      </c>
      <c r="F23" s="27"/>
      <c r="G23" s="41">
        <f>SUM(G5:G22)</f>
        <v>0</v>
      </c>
      <c r="H23" s="8"/>
      <c r="I23" s="8"/>
      <c r="J23" s="8"/>
      <c r="K23" s="8"/>
    </row>
    <row r="24" spans="1:11" x14ac:dyDescent="0.25">
      <c r="A24" s="8"/>
      <c r="B24" s="8"/>
      <c r="C24" s="8"/>
      <c r="D24" s="8"/>
      <c r="E24" s="38" t="s">
        <v>39</v>
      </c>
      <c r="G24" s="41">
        <f>SUM(G5:G22)*2</f>
        <v>0</v>
      </c>
      <c r="H24" s="8"/>
      <c r="I24" s="8"/>
      <c r="J24" s="8"/>
      <c r="K24" s="8"/>
    </row>
    <row r="25" spans="1:11" x14ac:dyDescent="0.25">
      <c r="A25" s="8"/>
      <c r="E25" s="8"/>
      <c r="G25" s="8"/>
      <c r="H25" s="8"/>
      <c r="I25" s="8"/>
      <c r="J25" s="8"/>
      <c r="K25" s="8"/>
    </row>
    <row r="27" spans="1:11" x14ac:dyDescent="0.25">
      <c r="D27" s="8"/>
    </row>
    <row r="28" spans="1:11" x14ac:dyDescent="0.25">
      <c r="B28" s="8" t="s">
        <v>4</v>
      </c>
      <c r="C28" s="8" t="s">
        <v>41</v>
      </c>
    </row>
  </sheetData>
  <dataValidations count="1">
    <dataValidation allowBlank="1" showErrorMessage="1" errorTitle="Napačna vrednost podatkov" error="Vrednost popusta je previsoka. Skupna cena ne more biti negativna vrednost. Prosimo preverite podatke." sqref="IZ5:JA21 SV5:SW21 ACR5:ACS21 AMN5:AMO21 AWJ5:AWK21 BGF5:BGG21 BQB5:BQC21 BZX5:BZY21 CJT5:CJU21 CTP5:CTQ21 DDL5:DDM21 DNH5:DNI21 DXD5:DXE21 EGZ5:EHA21 EQV5:EQW21 FAR5:FAS21 FKN5:FKO21 FUJ5:FUK21 GEF5:GEG21 GOB5:GOC21 GXX5:GXY21 HHT5:HHU21 HRP5:HRQ21 IBL5:IBM21 ILH5:ILI21 IVD5:IVE21 JEZ5:JFA21 JOV5:JOW21 JYR5:JYS21 KIN5:KIO21 KSJ5:KSK21 LCF5:LCG21 LMB5:LMC21 LVX5:LVY21 MFT5:MFU21 MPP5:MPQ21 MZL5:MZM21 NJH5:NJI21 NTD5:NTE21 OCZ5:ODA21 OMV5:OMW21 OWR5:OWS21 PGN5:PGO21 PQJ5:PQK21 QAF5:QAG21 QKB5:QKC21 QTX5:QTY21 RDT5:RDU21 RNP5:RNQ21 RXL5:RXM21 SHH5:SHI21 SRD5:SRE21 TAZ5:TBA21 TKV5:TKW21 TUR5:TUS21 UEN5:UEO21 UOJ5:UOK21 UYF5:UYG21 VIB5:VIC21 VRX5:VRY21 WBT5:WBU21 WLP5:WLQ21 WVL5:WVM21 H5:H22 G5:G2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K11"/>
  <sheetViews>
    <sheetView workbookViewId="0">
      <selection activeCell="D10" sqref="D10"/>
    </sheetView>
  </sheetViews>
  <sheetFormatPr defaultColWidth="9.140625" defaultRowHeight="15" x14ac:dyDescent="0.25"/>
  <cols>
    <col min="1" max="1" width="8.7109375" style="13" customWidth="1"/>
    <col min="2" max="2" width="68.7109375" style="13" customWidth="1"/>
    <col min="3" max="4" width="8.7109375" style="13" customWidth="1"/>
    <col min="5" max="5" width="10.7109375" style="13" customWidth="1"/>
    <col min="6" max="6" width="11.7109375" style="13" customWidth="1"/>
    <col min="7" max="7" width="12.7109375" style="13" customWidth="1"/>
    <col min="8" max="16384" width="9.140625" style="13"/>
  </cols>
  <sheetData>
    <row r="1" spans="1:11" x14ac:dyDescent="0.25">
      <c r="A1" s="42" t="s">
        <v>40</v>
      </c>
      <c r="B1" s="25"/>
      <c r="C1" s="16"/>
      <c r="D1" s="15"/>
      <c r="E1" s="15"/>
      <c r="F1" s="15"/>
      <c r="G1" s="15"/>
      <c r="H1" s="15"/>
      <c r="I1" s="1"/>
      <c r="J1" s="1"/>
      <c r="K1" s="1"/>
    </row>
    <row r="2" spans="1:11" ht="30.75" customHeight="1" x14ac:dyDescent="0.25">
      <c r="A2" s="3" t="s">
        <v>31</v>
      </c>
      <c r="B2" s="3" t="s">
        <v>49</v>
      </c>
      <c r="C2" s="15"/>
      <c r="D2" s="42" t="s">
        <v>0</v>
      </c>
      <c r="E2" s="15"/>
      <c r="F2" s="15"/>
      <c r="G2" s="15"/>
      <c r="H2" s="15"/>
      <c r="I2" s="1"/>
      <c r="J2" s="1"/>
      <c r="K2" s="1"/>
    </row>
    <row r="3" spans="1:11" x14ac:dyDescent="0.25">
      <c r="A3" s="3"/>
      <c r="B3" s="3"/>
      <c r="C3" s="3"/>
      <c r="D3" s="15"/>
      <c r="E3" s="15"/>
      <c r="F3" s="15"/>
      <c r="G3" s="15"/>
      <c r="H3" s="15"/>
      <c r="I3" s="1"/>
      <c r="J3" s="1"/>
      <c r="K3" s="1"/>
    </row>
    <row r="4" spans="1:11" s="9" customFormat="1" ht="36" x14ac:dyDescent="0.25">
      <c r="A4" s="4" t="s">
        <v>1</v>
      </c>
      <c r="B4" s="4" t="s">
        <v>2</v>
      </c>
      <c r="C4" s="5" t="s">
        <v>3</v>
      </c>
      <c r="D4" s="17" t="s">
        <v>5</v>
      </c>
      <c r="E4" s="18" t="s">
        <v>35</v>
      </c>
      <c r="F4" s="18" t="s">
        <v>36</v>
      </c>
      <c r="G4" s="19" t="s">
        <v>37</v>
      </c>
      <c r="H4" s="31"/>
      <c r="I4" s="32"/>
      <c r="J4" s="32"/>
      <c r="K4" s="32"/>
    </row>
    <row r="5" spans="1:11" ht="14.25" customHeight="1" x14ac:dyDescent="0.25">
      <c r="A5" s="6">
        <v>1</v>
      </c>
      <c r="B5" s="14" t="s">
        <v>26</v>
      </c>
      <c r="C5" s="7">
        <v>60</v>
      </c>
      <c r="D5" s="10"/>
      <c r="E5" s="11"/>
      <c r="F5" s="11"/>
      <c r="G5" s="12">
        <f t="shared" ref="G5" si="0">C5*F5</f>
        <v>0</v>
      </c>
      <c r="H5" s="27"/>
      <c r="I5" s="28"/>
      <c r="J5" s="28"/>
      <c r="K5" s="29"/>
    </row>
    <row r="6" spans="1:11" x14ac:dyDescent="0.25">
      <c r="A6" s="8"/>
      <c r="B6" s="8"/>
      <c r="C6" s="8"/>
      <c r="D6" s="8"/>
      <c r="E6" s="38" t="s">
        <v>38</v>
      </c>
      <c r="F6" s="27"/>
      <c r="G6" s="41">
        <f>SUM(G5:G5)</f>
        <v>0</v>
      </c>
      <c r="H6" s="8"/>
      <c r="I6" s="8"/>
      <c r="J6" s="8"/>
      <c r="K6" s="8"/>
    </row>
    <row r="7" spans="1:11" x14ac:dyDescent="0.25">
      <c r="A7" s="8"/>
      <c r="B7" s="8"/>
      <c r="C7" s="8"/>
      <c r="D7" s="8"/>
      <c r="E7" s="38" t="s">
        <v>39</v>
      </c>
      <c r="G7" s="41">
        <f>SUM(G5:G5)*2</f>
        <v>0</v>
      </c>
      <c r="H7" s="8"/>
      <c r="I7" s="8"/>
      <c r="J7" s="8"/>
      <c r="K7" s="8"/>
    </row>
    <row r="8" spans="1:11" x14ac:dyDescent="0.25">
      <c r="A8" s="8"/>
      <c r="E8" s="8"/>
      <c r="G8" s="8"/>
      <c r="H8" s="8"/>
      <c r="I8" s="8"/>
      <c r="J8" s="8"/>
      <c r="K8" s="8"/>
    </row>
    <row r="10" spans="1:11" x14ac:dyDescent="0.25">
      <c r="D10" s="8"/>
    </row>
    <row r="11" spans="1:11" x14ac:dyDescent="0.25">
      <c r="B11" s="8" t="s">
        <v>4</v>
      </c>
      <c r="C11" s="8" t="s">
        <v>41</v>
      </c>
    </row>
  </sheetData>
  <dataValidations count="1">
    <dataValidation allowBlank="1" showErrorMessage="1" errorTitle="Napačna vrednost podatkov" error="Vrednost popusta je previsoka. Skupna cena ne more biti negativna vrednost. Prosimo preverite podatke." sqref="IZ5:JA5 H5 WVL5:WVM5 WLP5:WLQ5 WBT5:WBU5 VRX5:VRY5 VIB5:VIC5 UYF5:UYG5 UOJ5:UOK5 UEN5:UEO5 TUR5:TUS5 TKV5:TKW5 TAZ5:TBA5 SRD5:SRE5 SHH5:SHI5 RXL5:RXM5 RNP5:RNQ5 RDT5:RDU5 QTX5:QTY5 QKB5:QKC5 QAF5:QAG5 PQJ5:PQK5 PGN5:PGO5 OWR5:OWS5 OMV5:OMW5 OCZ5:ODA5 NTD5:NTE5 NJH5:NJI5 MZL5:MZM5 MPP5:MPQ5 MFT5:MFU5 LVX5:LVY5 LMB5:LMC5 LCF5:LCG5 KSJ5:KSK5 KIN5:KIO5 JYR5:JYS5 JOV5:JOW5 JEZ5:JFA5 IVD5:IVE5 ILH5:ILI5 IBL5:IBM5 HRP5:HRQ5 HHT5:HHU5 GXX5:GXY5 GOB5:GOC5 GEF5:GEG5 FUJ5:FUK5 FKN5:FKO5 FAR5:FAS5 EQV5:EQW5 EGZ5:EHA5 DXD5:DXE5 DNH5:DNI5 DDL5:DDM5 CTP5:CTQ5 CJT5:CJU5 BZX5:BZY5 BQB5:BQC5 BGF5:BGG5 AWJ5:AWK5 AMN5:AMO5 ACR5:ACS5 SV5:SW5 G5:G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7" sqref="G7"/>
    </sheetView>
  </sheetViews>
  <sheetFormatPr defaultColWidth="9.140625" defaultRowHeight="15" x14ac:dyDescent="0.25"/>
  <cols>
    <col min="1" max="1" width="8.7109375" style="13" customWidth="1"/>
    <col min="2" max="2" width="68.7109375" style="13" customWidth="1"/>
    <col min="3" max="4" width="8.7109375" style="13" customWidth="1"/>
    <col min="5" max="5" width="10.7109375" style="13" customWidth="1"/>
    <col min="6" max="6" width="11.7109375" style="13" customWidth="1"/>
    <col min="7" max="7" width="12.7109375" style="13" customWidth="1"/>
    <col min="8" max="16384" width="9.140625" style="13"/>
  </cols>
  <sheetData>
    <row r="1" spans="1:11" x14ac:dyDescent="0.25">
      <c r="A1" s="42" t="s">
        <v>40</v>
      </c>
      <c r="B1" s="25"/>
      <c r="C1" s="26"/>
      <c r="D1" s="25"/>
      <c r="E1" s="25"/>
      <c r="F1" s="25"/>
      <c r="G1" s="25"/>
      <c r="H1" s="25"/>
      <c r="I1" s="1"/>
      <c r="J1" s="1"/>
      <c r="K1" s="1"/>
    </row>
    <row r="2" spans="1:11" ht="30.75" customHeight="1" x14ac:dyDescent="0.25">
      <c r="A2" s="3" t="s">
        <v>32</v>
      </c>
      <c r="B2" s="3" t="s">
        <v>50</v>
      </c>
      <c r="C2" s="25"/>
      <c r="D2" s="42" t="s">
        <v>0</v>
      </c>
      <c r="E2" s="25"/>
      <c r="F2" s="25"/>
      <c r="G2" s="25"/>
      <c r="H2" s="25"/>
      <c r="I2" s="1"/>
      <c r="J2" s="1"/>
      <c r="K2" s="1"/>
    </row>
    <row r="3" spans="1:11" x14ac:dyDescent="0.25">
      <c r="A3" s="3"/>
      <c r="B3" s="3"/>
      <c r="C3" s="3"/>
      <c r="D3" s="25"/>
      <c r="E3" s="25"/>
      <c r="F3" s="25"/>
      <c r="G3" s="25"/>
      <c r="H3" s="25"/>
      <c r="I3" s="1"/>
      <c r="J3" s="1"/>
      <c r="K3" s="1"/>
    </row>
    <row r="4" spans="1:11" s="9" customFormat="1" ht="36" x14ac:dyDescent="0.25">
      <c r="A4" s="4" t="s">
        <v>1</v>
      </c>
      <c r="B4" s="4" t="s">
        <v>2</v>
      </c>
      <c r="C4" s="5" t="s">
        <v>3</v>
      </c>
      <c r="D4" s="17" t="s">
        <v>5</v>
      </c>
      <c r="E4" s="18" t="s">
        <v>35</v>
      </c>
      <c r="F4" s="18" t="s">
        <v>36</v>
      </c>
      <c r="G4" s="19" t="s">
        <v>37</v>
      </c>
      <c r="H4" s="31"/>
      <c r="I4" s="32"/>
      <c r="J4" s="32"/>
      <c r="K4" s="32"/>
    </row>
    <row r="5" spans="1:11" x14ac:dyDescent="0.25">
      <c r="A5" s="6">
        <v>1</v>
      </c>
      <c r="B5" s="14" t="s">
        <v>28</v>
      </c>
      <c r="C5" s="7">
        <v>120</v>
      </c>
      <c r="D5" s="10"/>
      <c r="E5" s="11"/>
      <c r="F5" s="11"/>
      <c r="G5" s="12">
        <f t="shared" ref="G5" si="0">C5*F5</f>
        <v>0</v>
      </c>
      <c r="H5" s="27"/>
      <c r="I5" s="28"/>
      <c r="J5" s="28"/>
      <c r="K5" s="29"/>
    </row>
    <row r="6" spans="1:11" x14ac:dyDescent="0.25">
      <c r="A6" s="8"/>
      <c r="B6" s="8"/>
      <c r="C6" s="8"/>
      <c r="D6" s="8"/>
      <c r="E6" s="38" t="s">
        <v>38</v>
      </c>
      <c r="F6" s="27"/>
      <c r="G6" s="41">
        <f>SUM(G5:G5)</f>
        <v>0</v>
      </c>
      <c r="H6" s="8"/>
      <c r="I6" s="8"/>
      <c r="J6" s="8"/>
      <c r="K6" s="8"/>
    </row>
    <row r="7" spans="1:11" x14ac:dyDescent="0.25">
      <c r="A7" s="8"/>
      <c r="B7" s="8"/>
      <c r="C7" s="8"/>
      <c r="D7" s="8"/>
      <c r="E7" s="38" t="s">
        <v>39</v>
      </c>
      <c r="G7" s="41">
        <f>SUM(G5:G5)*2</f>
        <v>0</v>
      </c>
      <c r="H7" s="8"/>
      <c r="I7" s="8"/>
      <c r="J7" s="8"/>
      <c r="K7" s="8"/>
    </row>
    <row r="8" spans="1:11" x14ac:dyDescent="0.25">
      <c r="A8" s="8"/>
      <c r="E8" s="8"/>
      <c r="G8" s="8"/>
      <c r="H8" s="8"/>
      <c r="I8" s="8"/>
      <c r="J8" s="8"/>
      <c r="K8" s="8"/>
    </row>
    <row r="10" spans="1:11" x14ac:dyDescent="0.25">
      <c r="D10" s="8"/>
    </row>
    <row r="11" spans="1:11" x14ac:dyDescent="0.25">
      <c r="B11" s="8" t="s">
        <v>4</v>
      </c>
      <c r="C11" s="8" t="s">
        <v>41</v>
      </c>
    </row>
  </sheetData>
  <dataValidations count="1">
    <dataValidation allowBlank="1" showErrorMessage="1" errorTitle="Napačna vrednost podatkov" error="Vrednost popusta je previsoka. Skupna cena ne more biti negativna vrednost. Prosimo preverite podatke." sqref="H5 G5:G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12"/>
  <sheetViews>
    <sheetView workbookViewId="0">
      <selection activeCell="A3" sqref="A3"/>
    </sheetView>
  </sheetViews>
  <sheetFormatPr defaultColWidth="9.140625" defaultRowHeight="15" x14ac:dyDescent="0.25"/>
  <cols>
    <col min="1" max="1" width="8.7109375" style="13" customWidth="1"/>
    <col min="2" max="2" width="68.7109375" style="13" customWidth="1"/>
    <col min="3" max="4" width="8.7109375" style="13" customWidth="1"/>
    <col min="5" max="5" width="10.7109375" style="13" customWidth="1"/>
    <col min="6" max="6" width="11.7109375" style="13" customWidth="1"/>
    <col min="7" max="7" width="12.7109375" style="13" customWidth="1"/>
    <col min="8" max="16384" width="9.140625" style="13"/>
  </cols>
  <sheetData>
    <row r="1" spans="1:11" x14ac:dyDescent="0.25">
      <c r="A1" s="42" t="s">
        <v>40</v>
      </c>
      <c r="B1" s="25"/>
      <c r="C1" s="16"/>
      <c r="D1" s="15"/>
      <c r="E1" s="15"/>
      <c r="F1" s="15"/>
      <c r="G1" s="15"/>
      <c r="H1" s="15"/>
      <c r="I1" s="1"/>
      <c r="J1" s="1"/>
      <c r="K1" s="1"/>
    </row>
    <row r="2" spans="1:11" x14ac:dyDescent="0.25">
      <c r="A2" s="20" t="s">
        <v>29</v>
      </c>
      <c r="B2" s="21" t="s">
        <v>33</v>
      </c>
      <c r="C2" s="15"/>
      <c r="D2" s="42" t="s">
        <v>0</v>
      </c>
      <c r="E2" s="15"/>
      <c r="F2" s="15"/>
      <c r="G2" s="15"/>
      <c r="H2" s="15"/>
      <c r="I2" s="1"/>
      <c r="J2" s="1"/>
      <c r="K2" s="1"/>
    </row>
    <row r="3" spans="1:11" x14ac:dyDescent="0.25">
      <c r="A3" s="3"/>
      <c r="B3" s="3"/>
      <c r="C3" s="3"/>
      <c r="D3" s="15"/>
      <c r="E3" s="15"/>
      <c r="F3" s="15"/>
      <c r="G3" s="15"/>
      <c r="H3" s="15"/>
      <c r="I3" s="1"/>
      <c r="J3" s="1"/>
      <c r="K3" s="1"/>
    </row>
    <row r="4" spans="1:11" s="9" customFormat="1" ht="36" x14ac:dyDescent="0.25">
      <c r="A4" s="4" t="s">
        <v>1</v>
      </c>
      <c r="B4" s="4" t="s">
        <v>2</v>
      </c>
      <c r="C4" s="5" t="s">
        <v>3</v>
      </c>
      <c r="D4" s="17" t="s">
        <v>5</v>
      </c>
      <c r="E4" s="18" t="s">
        <v>35</v>
      </c>
      <c r="F4" s="18" t="s">
        <v>36</v>
      </c>
      <c r="G4" s="19" t="s">
        <v>37</v>
      </c>
      <c r="H4" s="31"/>
      <c r="I4" s="32"/>
      <c r="J4" s="32"/>
      <c r="K4" s="32"/>
    </row>
    <row r="5" spans="1:11" ht="18" customHeight="1" x14ac:dyDescent="0.25">
      <c r="A5" s="6">
        <v>1</v>
      </c>
      <c r="B5" s="14" t="s">
        <v>7</v>
      </c>
      <c r="C5" s="7">
        <v>5</v>
      </c>
      <c r="D5" s="10"/>
      <c r="E5" s="11"/>
      <c r="F5" s="11"/>
      <c r="G5" s="12">
        <f>C5*F5</f>
        <v>0</v>
      </c>
      <c r="H5" s="27"/>
      <c r="I5" s="28"/>
      <c r="J5" s="28"/>
      <c r="K5" s="29"/>
    </row>
    <row r="6" spans="1:11" ht="15" customHeight="1" x14ac:dyDescent="0.25">
      <c r="A6" s="6">
        <v>2</v>
      </c>
      <c r="B6" s="14" t="s">
        <v>8</v>
      </c>
      <c r="C6" s="7">
        <v>5</v>
      </c>
      <c r="D6" s="10"/>
      <c r="E6" s="11"/>
      <c r="F6" s="11"/>
      <c r="G6" s="12">
        <f>C6*F6</f>
        <v>0</v>
      </c>
      <c r="H6" s="27"/>
      <c r="I6" s="28"/>
      <c r="J6" s="28"/>
      <c r="K6" s="29"/>
    </row>
    <row r="7" spans="1:11" x14ac:dyDescent="0.25">
      <c r="A7" s="8"/>
      <c r="B7" s="8"/>
      <c r="C7" s="8"/>
      <c r="D7" s="8"/>
      <c r="E7" s="38" t="s">
        <v>38</v>
      </c>
      <c r="F7" s="27"/>
      <c r="G7" s="41">
        <f>SUM(G5:G6)</f>
        <v>0</v>
      </c>
      <c r="H7" s="8"/>
      <c r="I7" s="8"/>
      <c r="J7" s="8"/>
      <c r="K7" s="8"/>
    </row>
    <row r="8" spans="1:11" x14ac:dyDescent="0.25">
      <c r="A8" s="8"/>
      <c r="B8" s="8"/>
      <c r="C8" s="8"/>
      <c r="D8" s="8"/>
      <c r="E8" s="38" t="s">
        <v>39</v>
      </c>
      <c r="G8" s="41">
        <f>SUM(G5:G6)*2</f>
        <v>0</v>
      </c>
      <c r="H8" s="8"/>
      <c r="I8" s="8"/>
      <c r="J8" s="8"/>
      <c r="K8" s="8"/>
    </row>
    <row r="9" spans="1:11" x14ac:dyDescent="0.25">
      <c r="A9" s="8"/>
      <c r="E9" s="8"/>
      <c r="G9" s="8"/>
      <c r="H9" s="8"/>
      <c r="I9" s="8"/>
      <c r="J9" s="8"/>
      <c r="K9" s="8"/>
    </row>
    <row r="12" spans="1:11" x14ac:dyDescent="0.25">
      <c r="B12" s="8" t="s">
        <v>4</v>
      </c>
      <c r="C12" s="8" t="s">
        <v>41</v>
      </c>
      <c r="D12" s="8"/>
    </row>
  </sheetData>
  <dataValidations count="1">
    <dataValidation allowBlank="1" showErrorMessage="1" errorTitle="Napačna vrednost podatkov" error="Vrednost popusta je previsoka. Skupna cena ne more biti negativna vrednost. Prosimo preverite podatke." sqref="WVL5:WVM6 WLP5:WLQ6 WBT5:WBU6 VRX5:VRY6 VIB5:VIC6 UYF5:UYG6 UOJ5:UOK6 UEN5:UEO6 TUR5:TUS6 TKV5:TKW6 TAZ5:TBA6 SRD5:SRE6 SHH5:SHI6 RXL5:RXM6 RNP5:RNQ6 RDT5:RDU6 QTX5:QTY6 QKB5:QKC6 QAF5:QAG6 PQJ5:PQK6 PGN5:PGO6 OWR5:OWS6 OMV5:OMW6 OCZ5:ODA6 NTD5:NTE6 NJH5:NJI6 MZL5:MZM6 MPP5:MPQ6 MFT5:MFU6 LVX5:LVY6 LMB5:LMC6 LCF5:LCG6 KSJ5:KSK6 KIN5:KIO6 JYR5:JYS6 JOV5:JOW6 JEZ5:JFA6 IVD5:IVE6 ILH5:ILI6 IBL5:IBM6 HRP5:HRQ6 HHT5:HHU6 GXX5:GXY6 GOB5:GOC6 GEF5:GEG6 FUJ5:FUK6 FKN5:FKO6 FAR5:FAS6 EQV5:EQW6 EGZ5:EHA6 DXD5:DXE6 DNH5:DNI6 DDL5:DDM6 CTP5:CTQ6 CJT5:CJU6 BZX5:BZY6 BQB5:BQC6 BGF5:BGG6 AWJ5:AWK6 AMN5:AMO6 ACR5:ACS6 SV5:SW6 IZ5:JA6 H5:H6 G5:G8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3" sqref="A3"/>
    </sheetView>
  </sheetViews>
  <sheetFormatPr defaultColWidth="9.140625" defaultRowHeight="15" x14ac:dyDescent="0.25"/>
  <cols>
    <col min="1" max="1" width="8.7109375" style="13" customWidth="1"/>
    <col min="2" max="2" width="68.7109375" style="13" customWidth="1"/>
    <col min="3" max="4" width="8.7109375" style="13" customWidth="1"/>
    <col min="5" max="5" width="10.7109375" style="13" customWidth="1"/>
    <col min="6" max="6" width="11.7109375" style="13" customWidth="1"/>
    <col min="7" max="7" width="12.7109375" style="13" customWidth="1"/>
    <col min="8" max="16384" width="9.140625" style="13"/>
  </cols>
  <sheetData>
    <row r="1" spans="1:11" x14ac:dyDescent="0.25">
      <c r="A1" s="42" t="s">
        <v>40</v>
      </c>
      <c r="B1" s="25"/>
      <c r="C1" s="26"/>
      <c r="D1" s="25"/>
      <c r="E1" s="25"/>
      <c r="F1" s="25"/>
      <c r="G1" s="25"/>
      <c r="H1" s="25"/>
      <c r="I1" s="1"/>
      <c r="J1" s="1"/>
      <c r="K1" s="1"/>
    </row>
    <row r="2" spans="1:11" x14ac:dyDescent="0.25">
      <c r="A2" s="20" t="s">
        <v>51</v>
      </c>
      <c r="B2" s="21" t="s">
        <v>46</v>
      </c>
      <c r="C2" s="25"/>
      <c r="D2" s="42" t="s">
        <v>0</v>
      </c>
      <c r="E2" s="25"/>
      <c r="F2" s="25"/>
      <c r="G2" s="25"/>
      <c r="H2" s="25"/>
      <c r="I2" s="1"/>
      <c r="J2" s="1"/>
      <c r="K2" s="1"/>
    </row>
    <row r="3" spans="1:11" x14ac:dyDescent="0.25">
      <c r="A3" s="3"/>
      <c r="B3" s="3"/>
      <c r="C3" s="3"/>
      <c r="D3" s="25"/>
      <c r="E3" s="25"/>
      <c r="F3" s="25"/>
      <c r="G3" s="25"/>
      <c r="H3" s="25"/>
      <c r="I3" s="1"/>
      <c r="J3" s="1"/>
      <c r="K3" s="1"/>
    </row>
    <row r="4" spans="1:11" s="9" customFormat="1" ht="36" x14ac:dyDescent="0.25">
      <c r="A4" s="4" t="s">
        <v>1</v>
      </c>
      <c r="B4" s="4" t="s">
        <v>2</v>
      </c>
      <c r="C4" s="5" t="s">
        <v>3</v>
      </c>
      <c r="D4" s="17" t="s">
        <v>5</v>
      </c>
      <c r="E4" s="18" t="s">
        <v>35</v>
      </c>
      <c r="F4" s="18" t="s">
        <v>36</v>
      </c>
      <c r="G4" s="19" t="s">
        <v>37</v>
      </c>
      <c r="H4" s="31"/>
      <c r="I4" s="32"/>
      <c r="J4" s="32"/>
      <c r="K4" s="32"/>
    </row>
    <row r="5" spans="1:11" s="9" customFormat="1" x14ac:dyDescent="0.2">
      <c r="A5" s="6">
        <v>1</v>
      </c>
      <c r="B5" s="14" t="s">
        <v>43</v>
      </c>
      <c r="C5" s="7">
        <v>4000</v>
      </c>
      <c r="D5" s="10"/>
      <c r="E5" s="11"/>
      <c r="F5" s="11"/>
      <c r="G5" s="12">
        <f>C5*F5</f>
        <v>0</v>
      </c>
      <c r="H5" s="31"/>
      <c r="I5" s="32"/>
      <c r="J5" s="32"/>
      <c r="K5" s="32"/>
    </row>
    <row r="6" spans="1:11" ht="18" customHeight="1" x14ac:dyDescent="0.25">
      <c r="A6" s="6">
        <v>2</v>
      </c>
      <c r="B6" s="14" t="s">
        <v>44</v>
      </c>
      <c r="C6" s="7">
        <v>60</v>
      </c>
      <c r="D6" s="10"/>
      <c r="E6" s="11"/>
      <c r="F6" s="11"/>
      <c r="G6" s="12">
        <f>C6*F6</f>
        <v>0</v>
      </c>
      <c r="H6" s="27"/>
      <c r="I6" s="28"/>
      <c r="J6" s="28"/>
      <c r="K6" s="29"/>
    </row>
    <row r="7" spans="1:11" x14ac:dyDescent="0.25">
      <c r="A7" s="8"/>
      <c r="B7" s="8"/>
      <c r="C7" s="8"/>
      <c r="D7" s="8"/>
      <c r="E7" s="38" t="s">
        <v>38</v>
      </c>
      <c r="F7" s="27"/>
      <c r="G7" s="41">
        <f>SUM(G5:G6)</f>
        <v>0</v>
      </c>
      <c r="H7" s="8"/>
      <c r="I7" s="8"/>
      <c r="J7" s="8"/>
      <c r="K7" s="8"/>
    </row>
    <row r="8" spans="1:11" x14ac:dyDescent="0.25">
      <c r="A8" s="8"/>
      <c r="B8" s="8"/>
      <c r="C8" s="8"/>
      <c r="D8" s="8"/>
      <c r="E8" s="38" t="s">
        <v>39</v>
      </c>
      <c r="G8" s="41">
        <f>SUM(G5:G6)*2</f>
        <v>0</v>
      </c>
      <c r="H8" s="8"/>
      <c r="I8" s="8"/>
      <c r="J8" s="8"/>
      <c r="K8" s="8"/>
    </row>
    <row r="9" spans="1:11" x14ac:dyDescent="0.25">
      <c r="A9" s="8"/>
      <c r="E9" s="8"/>
      <c r="G9" s="8"/>
      <c r="H9" s="8"/>
      <c r="I9" s="8"/>
      <c r="J9" s="8"/>
      <c r="K9" s="8"/>
    </row>
    <row r="12" spans="1:11" x14ac:dyDescent="0.25">
      <c r="B12" s="8" t="s">
        <v>4</v>
      </c>
      <c r="C12" s="8" t="s">
        <v>41</v>
      </c>
      <c r="D12" s="8"/>
    </row>
  </sheetData>
  <dataValidations count="1">
    <dataValidation allowBlank="1" showErrorMessage="1" errorTitle="Napačna vrednost podatkov" error="Vrednost popusta je previsoka. Skupna cena ne more biti negativna vrednost. Prosimo preverite podatke." sqref="WVL6:WVM6 WLP6:WLQ6 WBT6:WBU6 VRX6:VRY6 VIB6:VIC6 UYF6:UYG6 UOJ6:UOK6 UEN6:UEO6 TUR6:TUS6 TKV6:TKW6 TAZ6:TBA6 SRD6:SRE6 SHH6:SHI6 RXL6:RXM6 RNP6:RNQ6 RDT6:RDU6 QTX6:QTY6 QKB6:QKC6 QAF6:QAG6 PQJ6:PQK6 PGN6:PGO6 OWR6:OWS6 OMV6:OMW6 OCZ6:ODA6 NTD6:NTE6 NJH6:NJI6 MZL6:MZM6 MPP6:MPQ6 MFT6:MFU6 LVX6:LVY6 LMB6:LMC6 LCF6:LCG6 KSJ6:KSK6 KIN6:KIO6 JYR6:JYS6 JOV6:JOW6 JEZ6:JFA6 IVD6:IVE6 ILH6:ILI6 IBL6:IBM6 HRP6:HRQ6 HHT6:HHU6 GXX6:GXY6 GOB6:GOC6 GEF6:GEG6 FUJ6:FUK6 FKN6:FKO6 FAR6:FAS6 EQV6:EQW6 EGZ6:EHA6 DXD6:DXE6 DNH6:DNI6 DDL6:DDM6 CTP6:CTQ6 CJT6:CJU6 BZX6:BZY6 BQB6:BQC6 BGF6:BGG6 AWJ6:AWK6 AMN6:AMO6 ACR6:ACS6 SV6:SW6 IZ6:JA6 H6 G5:G8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3" sqref="A3"/>
    </sheetView>
  </sheetViews>
  <sheetFormatPr defaultColWidth="9.140625" defaultRowHeight="15" x14ac:dyDescent="0.25"/>
  <cols>
    <col min="1" max="1" width="8.7109375" style="13" customWidth="1"/>
    <col min="2" max="2" width="68.7109375" style="13" customWidth="1"/>
    <col min="3" max="4" width="8.7109375" style="13" customWidth="1"/>
    <col min="5" max="5" width="10.7109375" style="13" customWidth="1"/>
    <col min="6" max="6" width="11.7109375" style="13" customWidth="1"/>
    <col min="7" max="7" width="12.7109375" style="13" customWidth="1"/>
    <col min="8" max="16384" width="9.140625" style="13"/>
  </cols>
  <sheetData>
    <row r="1" spans="1:11" x14ac:dyDescent="0.25">
      <c r="A1" s="42" t="s">
        <v>40</v>
      </c>
      <c r="B1" s="25"/>
      <c r="C1" s="26"/>
      <c r="D1" s="25"/>
      <c r="E1" s="25"/>
      <c r="F1" s="25"/>
      <c r="G1" s="25"/>
      <c r="H1" s="25"/>
      <c r="I1" s="1"/>
      <c r="J1" s="1"/>
      <c r="K1" s="1"/>
    </row>
    <row r="2" spans="1:11" x14ac:dyDescent="0.25">
      <c r="A2" s="20" t="s">
        <v>52</v>
      </c>
      <c r="B2" s="21" t="s">
        <v>42</v>
      </c>
      <c r="C2" s="25"/>
      <c r="D2" s="42" t="s">
        <v>0</v>
      </c>
      <c r="E2" s="25"/>
      <c r="F2" s="25"/>
      <c r="G2" s="25"/>
      <c r="H2" s="25"/>
      <c r="I2" s="1"/>
      <c r="J2" s="1"/>
      <c r="K2" s="1"/>
    </row>
    <row r="3" spans="1:11" x14ac:dyDescent="0.25">
      <c r="A3" s="3"/>
      <c r="B3" s="3"/>
      <c r="C3" s="3"/>
      <c r="D3" s="25"/>
      <c r="E3" s="25"/>
      <c r="F3" s="25"/>
      <c r="G3" s="25"/>
      <c r="H3" s="25"/>
      <c r="I3" s="1"/>
      <c r="J3" s="1"/>
      <c r="K3" s="1"/>
    </row>
    <row r="4" spans="1:11" s="9" customFormat="1" ht="36" x14ac:dyDescent="0.25">
      <c r="A4" s="4" t="s">
        <v>1</v>
      </c>
      <c r="B4" s="4" t="s">
        <v>2</v>
      </c>
      <c r="C4" s="5" t="s">
        <v>3</v>
      </c>
      <c r="D4" s="17" t="s">
        <v>5</v>
      </c>
      <c r="E4" s="18" t="s">
        <v>35</v>
      </c>
      <c r="F4" s="18" t="s">
        <v>36</v>
      </c>
      <c r="G4" s="19" t="s">
        <v>37</v>
      </c>
      <c r="H4" s="31"/>
      <c r="I4" s="32"/>
      <c r="J4" s="32"/>
      <c r="K4" s="32"/>
    </row>
    <row r="5" spans="1:11" ht="18" customHeight="1" x14ac:dyDescent="0.25">
      <c r="A5" s="6">
        <v>1</v>
      </c>
      <c r="B5" s="14" t="s">
        <v>45</v>
      </c>
      <c r="C5" s="7">
        <v>40</v>
      </c>
      <c r="D5" s="10"/>
      <c r="E5" s="11"/>
      <c r="F5" s="11"/>
      <c r="G5" s="12">
        <f>C5*F5</f>
        <v>0</v>
      </c>
      <c r="H5" s="27"/>
      <c r="I5" s="28"/>
      <c r="J5" s="28"/>
      <c r="K5" s="29"/>
    </row>
    <row r="6" spans="1:11" x14ac:dyDescent="0.25">
      <c r="A6" s="8"/>
      <c r="B6" s="8"/>
      <c r="C6" s="8"/>
      <c r="D6" s="8"/>
      <c r="E6" s="38" t="s">
        <v>38</v>
      </c>
      <c r="F6" s="27"/>
      <c r="G6" s="41">
        <f>SUM(G5:G5)</f>
        <v>0</v>
      </c>
      <c r="H6" s="8"/>
      <c r="I6" s="8"/>
      <c r="J6" s="8"/>
      <c r="K6" s="8"/>
    </row>
    <row r="7" spans="1:11" x14ac:dyDescent="0.25">
      <c r="A7" s="8"/>
      <c r="B7" s="8"/>
      <c r="C7" s="8"/>
      <c r="D7" s="8"/>
      <c r="E7" s="38" t="s">
        <v>39</v>
      </c>
      <c r="G7" s="41">
        <f>SUM(G5:G5)*2</f>
        <v>0</v>
      </c>
      <c r="H7" s="8"/>
      <c r="I7" s="8"/>
      <c r="J7" s="8"/>
      <c r="K7" s="8"/>
    </row>
    <row r="8" spans="1:11" x14ac:dyDescent="0.25">
      <c r="A8" s="8"/>
      <c r="E8" s="8"/>
      <c r="G8" s="8"/>
      <c r="H8" s="8"/>
      <c r="I8" s="8"/>
      <c r="J8" s="8"/>
      <c r="K8" s="8"/>
    </row>
    <row r="11" spans="1:11" x14ac:dyDescent="0.25">
      <c r="B11" s="8" t="s">
        <v>4</v>
      </c>
      <c r="C11" s="8" t="s">
        <v>41</v>
      </c>
      <c r="D11" s="8"/>
    </row>
  </sheetData>
  <dataValidations count="1">
    <dataValidation allowBlank="1" showErrorMessage="1" errorTitle="Napačna vrednost podatkov" error="Vrednost popusta je previsoka. Skupna cena ne more biti negativna vrednost. Prosimo preverite podatke." sqref="WVL5:WVM5 WLP5:WLQ5 WBT5:WBU5 VRX5:VRY5 VIB5:VIC5 UYF5:UYG5 UOJ5:UOK5 UEN5:UEO5 TUR5:TUS5 TKV5:TKW5 TAZ5:TBA5 SRD5:SRE5 SHH5:SHI5 RXL5:RXM5 RNP5:RNQ5 RDT5:RDU5 QTX5:QTY5 QKB5:QKC5 QAF5:QAG5 PQJ5:PQK5 PGN5:PGO5 OWR5:OWS5 OMV5:OMW5 OCZ5:ODA5 NTD5:NTE5 NJH5:NJI5 MZL5:MZM5 MPP5:MPQ5 MFT5:MFU5 LVX5:LVY5 LMB5:LMC5 LCF5:LCG5 KSJ5:KSK5 KIN5:KIO5 JYR5:JYS5 JOV5:JOW5 JEZ5:JFA5 IVD5:IVE5 ILH5:ILI5 IBL5:IBM5 HRP5:HRQ5 HHT5:HHU5 GXX5:GXY5 GOB5:GOC5 GEF5:GEG5 FUJ5:FUK5 FKN5:FKO5 FAR5:FAS5 EQV5:EQW5 EGZ5:EHA5 DXD5:DXE5 DNH5:DNI5 DDL5:DDM5 CTP5:CTQ5 CJT5:CJU5 BZX5:BZY5 BQB5:BQC5 BGF5:BGG5 AWJ5:AWK5 AMN5:AMO5 ACR5:ACS5 SV5:SW5 IZ5:JA5 H5 G5:G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Sklop 1</vt:lpstr>
      <vt:lpstr>Sklop 2</vt:lpstr>
      <vt:lpstr>Sklop 3</vt:lpstr>
      <vt:lpstr>Sklop 4</vt:lpstr>
      <vt:lpstr>Sklop 5</vt:lpstr>
      <vt:lpstr>Sklop 6</vt:lpstr>
      <vt:lpstr>Sklop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LAB-vodja</dc:creator>
  <cp:lastModifiedBy>Uporabnik</cp:lastModifiedBy>
  <cp:lastPrinted>2023-06-20T13:48:12Z</cp:lastPrinted>
  <dcterms:created xsi:type="dcterms:W3CDTF">2020-04-24T06:38:06Z</dcterms:created>
  <dcterms:modified xsi:type="dcterms:W3CDTF">2023-06-20T14:48:10Z</dcterms:modified>
</cp:coreProperties>
</file>