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a_delovni_zvezek"/>
  <bookViews>
    <workbookView xWindow="0" yWindow="0" windowWidth="28800" windowHeight="11730" activeTab="1"/>
  </bookViews>
  <sheets>
    <sheet name="Sklop 1" sheetId="17" r:id="rId1"/>
    <sheet name="Sklop 2" sheetId="11" r:id="rId2"/>
    <sheet name="Sklop 3" sheetId="18" r:id="rId3"/>
    <sheet name="Sklop 4" sheetId="19" r:id="rId4"/>
    <sheet name="Sklop 5" sheetId="21" r:id="rId5"/>
  </sheets>
  <calcPr calcId="145621"/>
</workbook>
</file>

<file path=xl/calcChain.xml><?xml version="1.0" encoding="utf-8"?>
<calcChain xmlns="http://schemas.openxmlformats.org/spreadsheetml/2006/main">
  <c r="G6" i="21" l="1"/>
  <c r="G8" i="21" s="1"/>
  <c r="G5" i="21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36" i="11"/>
  <c r="G38" i="11"/>
  <c r="G37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0" i="11" s="1"/>
  <c r="G91" i="17"/>
  <c r="G93" i="17"/>
  <c r="G92" i="17"/>
  <c r="G90" i="17"/>
  <c r="G89" i="17"/>
  <c r="G88" i="17"/>
  <c r="G87" i="17"/>
  <c r="G86" i="17"/>
  <c r="G85" i="17"/>
  <c r="G84" i="17"/>
  <c r="G83" i="17"/>
  <c r="G82" i="17"/>
  <c r="G81" i="17"/>
  <c r="G80" i="17"/>
  <c r="G79" i="17"/>
  <c r="G78" i="17"/>
  <c r="G77" i="17"/>
  <c r="G76" i="17"/>
  <c r="G75" i="17"/>
  <c r="G74" i="17"/>
  <c r="G73" i="17"/>
  <c r="G72" i="17"/>
  <c r="G71" i="17"/>
  <c r="G70" i="17"/>
  <c r="G69" i="17"/>
  <c r="G68" i="17"/>
  <c r="G67" i="17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5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2" i="17"/>
  <c r="G23" i="17"/>
  <c r="G21" i="17"/>
  <c r="G95" i="17" l="1"/>
  <c r="G94" i="17"/>
  <c r="G7" i="21"/>
  <c r="G26" i="19"/>
  <c r="G25" i="19"/>
  <c r="G54" i="18"/>
  <c r="G53" i="18"/>
  <c r="G39" i="11"/>
</calcChain>
</file>

<file path=xl/sharedStrings.xml><?xml version="1.0" encoding="utf-8"?>
<sst xmlns="http://schemas.openxmlformats.org/spreadsheetml/2006/main" count="268" uniqueCount="208">
  <si>
    <t>Naročnik: ZDRAVSTVENI DOM BREŽICE</t>
  </si>
  <si>
    <t>Zap. št.</t>
  </si>
  <si>
    <t xml:space="preserve">Predmet naročila
</t>
  </si>
  <si>
    <t>Letna količina</t>
  </si>
  <si>
    <t>Datum:</t>
  </si>
  <si>
    <t>Molekularno testiranje, respiratorni virusi (RV panel)</t>
  </si>
  <si>
    <t>Identifikacija bakterije - MALDI-TOF</t>
  </si>
  <si>
    <t>Toxoplasma gondii - protitelesa IgG</t>
  </si>
  <si>
    <t>Toxoplasma gondii - protitelesa IgM</t>
  </si>
  <si>
    <t>Borrelia spp. antigen VIsE - protitelesa IgG</t>
  </si>
  <si>
    <t>Borrelia spp. antigena OspC in VIsE - protitelesa IgM</t>
  </si>
  <si>
    <t>Kultivacija in izolacija bakterij iz različnih kužnin</t>
  </si>
  <si>
    <t>Antibiogram, 6 do 12 antibiotikov</t>
  </si>
  <si>
    <t>Bordetella pertussis / Bordetella parapertussis - DNA</t>
  </si>
  <si>
    <t>Kultivacija na specifičnih gojiščih</t>
  </si>
  <si>
    <t>Streptococcus agalactiae - obogatena kultura in DNA (refleksno presejalno testiranje)</t>
  </si>
  <si>
    <t>Treponema pallidum - protitelesa (CIA)</t>
  </si>
  <si>
    <t>Hepatitis B virus - antigen HBs</t>
  </si>
  <si>
    <t>Koprokultura - kultivacija in izolacija bakterij iz prebavil</t>
  </si>
  <si>
    <t>Bordetella pertussis - protitelesa IgM</t>
  </si>
  <si>
    <t>Bordetella pertussis - protitelesa IgG</t>
  </si>
  <si>
    <t>Bordetella pertussis - protitelesa IgA</t>
  </si>
  <si>
    <t>Citomegalovirus - protitelesa IgM</t>
  </si>
  <si>
    <t>Citomegalovirus - protitelesa IgG</t>
  </si>
  <si>
    <t>Epstein-Barr virus - protitelesa IgM anti-VCA</t>
  </si>
  <si>
    <t>Epstein-Barr virus - protitelesa IgG anti-EA</t>
  </si>
  <si>
    <t>Epstein-Barr virus - protitelesa IgG anti-EBNA</t>
  </si>
  <si>
    <t>Epstein-Barr virus - protitelesa IgG anti-VCA</t>
  </si>
  <si>
    <t>Mycoplasma pneumoniae - protitelesa IgM</t>
  </si>
  <si>
    <t>Mycoplasma pneumoniae - protitelesa IgG</t>
  </si>
  <si>
    <t>Antibiogram (razširjeni), več kot 12 antibiotikov</t>
  </si>
  <si>
    <t>Parvovirus B19 - DNA, kvalitativno</t>
  </si>
  <si>
    <t>Chlamydia spp. - protitelesa IgM</t>
  </si>
  <si>
    <t>Chlamydia spp. - protitelesa IgG</t>
  </si>
  <si>
    <t>Chlamydia spp. - protitelesa IgA</t>
  </si>
  <si>
    <t>Antibiogram, 1 do 6 antibiotikov</t>
  </si>
  <si>
    <t>Mycoplasma pneumoniae / Chlamydia pneumoniae - DNA</t>
  </si>
  <si>
    <t>Adenovirusi - protitelesa IgA</t>
  </si>
  <si>
    <t>Adenovirusi - protitelesa IgG</t>
  </si>
  <si>
    <t>Specifični IgE proti različnim alergenom / Spec. IgE</t>
  </si>
  <si>
    <t>Protitelesa IgE</t>
  </si>
  <si>
    <t>Avtomatsko določanje občutljivosti bakterije za antibiotike z RPS</t>
  </si>
  <si>
    <t>Beta-hemolitični streptokoki sk. A, B, C, F, G - identifikacija, serotipizacija</t>
  </si>
  <si>
    <t>Legionella pneumophila - celokupna protitelesa</t>
  </si>
  <si>
    <t>Parvovirus B19 - protitelesa IgM</t>
  </si>
  <si>
    <t>Preiskava posameznega vzorca na MRSA - metoda kultivacije in izolacije ; LZM</t>
  </si>
  <si>
    <t>Bartonella henselae - protitelesa IgM</t>
  </si>
  <si>
    <t>Bartonella henselae - protitelesa IgG</t>
  </si>
  <si>
    <t>Mikroskopska preiskava - direktni preparat iz kužnine</t>
  </si>
  <si>
    <t>Parvovirus B19 - protitelesa IgG</t>
  </si>
  <si>
    <t>MIK antibiotika za izolirano bakterijo (1X)</t>
  </si>
  <si>
    <t>Glive - kultivacija in izolacija</t>
  </si>
  <si>
    <t>MIK antibiotika za izolirano bakterijo (2X)</t>
  </si>
  <si>
    <t>KME - protitelesa IgM</t>
  </si>
  <si>
    <t>KME - protitelesa IgG</t>
  </si>
  <si>
    <t>Bartonella quintana - protitelesa IgM</t>
  </si>
  <si>
    <t>Bartonella quintana - protitelesa IgG</t>
  </si>
  <si>
    <t>Borrelia spp. - protitelesa IgM (brez absorbcije)</t>
  </si>
  <si>
    <t>Borrelia spp. - protitelesa IgG (brez absorbcije)</t>
  </si>
  <si>
    <t>Urinokultura - kultivacija in izolacija bakterij iz urina</t>
  </si>
  <si>
    <t>Določanje občutljivosti za antibiotike pri večkratno odpornih bakterijah iz nadzorne kužnine - metoda difuzije z diski ; LZM</t>
  </si>
  <si>
    <t>Hepatitis B virus - protitelesa antiHBs, kvantitativno</t>
  </si>
  <si>
    <t>Beta-laktamaze</t>
  </si>
  <si>
    <t>Preiskava vzorca na ESBL - metoda kultivacije in izolacije ; LZM</t>
  </si>
  <si>
    <t>Mikroskopska preiskava - različna barvanja</t>
  </si>
  <si>
    <t>Preiskava vzorca na VRE - metoda kultivacije in izolacije ; LZM</t>
  </si>
  <si>
    <t>Identifikacija izolata iz nadzorne kužnine - metoda MALDI-TOF ; LZM</t>
  </si>
  <si>
    <t>Neposredno dokazovanje nukleinske kisline koronavirusa SARS CoV-2 (COVID-19)</t>
  </si>
  <si>
    <t>Influenca A in B / RSV - PCR</t>
  </si>
  <si>
    <t>Praživali - cista</t>
  </si>
  <si>
    <t>Helminti - jajčece</t>
  </si>
  <si>
    <t>Število točk</t>
  </si>
  <si>
    <t>Okvirna letna količina</t>
  </si>
  <si>
    <t>Morbilli virus - RNA, PCR kvalitativno</t>
  </si>
  <si>
    <t>Rubella virus - protitelesa IgG, IgM</t>
  </si>
  <si>
    <t xml:space="preserve">Morbilli virus - protitelesa IgG, IgM </t>
  </si>
  <si>
    <t>Rubella virus - RNA, PCR kvalitativno</t>
  </si>
  <si>
    <t>Mumps virus - protitelesa IgG, IgM</t>
  </si>
  <si>
    <t>Mumps virus - RNA, PCR kvalitativno</t>
  </si>
  <si>
    <t>VZV - protitelesa IgG, IgM</t>
  </si>
  <si>
    <t>VZV - DNA, PCR kvalitativno</t>
  </si>
  <si>
    <t>Preiskava blata na salmonele in šigele</t>
  </si>
  <si>
    <t>Preiskava blata na jajčeca črevesnih parazitov</t>
  </si>
  <si>
    <t>Preiskava brisa na Staphylococcus aureus</t>
  </si>
  <si>
    <t>Revmatoidni faktor z Waaler Rosejevim testom / RF Waaler RosE</t>
  </si>
  <si>
    <t>S - Ttg iGa</t>
  </si>
  <si>
    <t>Določitev KS ABO, RhD in K</t>
  </si>
  <si>
    <t>Indirektni antiglobulinski  (Coombsov) test (ICT)</t>
  </si>
  <si>
    <t>Direktni antiglobulinski  (Coombsov) test (DCT)</t>
  </si>
  <si>
    <t>Za preventivno injiciranje IgG anti-D</t>
  </si>
  <si>
    <t>ROMA</t>
  </si>
  <si>
    <t>S - spec.IgE</t>
  </si>
  <si>
    <t>NOSNA ALFA AMILAZA</t>
  </si>
  <si>
    <t>KOAGULACIJSKI FAKTOR</t>
  </si>
  <si>
    <t>Molekularno testiranje, respiratorni virusi (RV panel), hitri test</t>
  </si>
  <si>
    <t>HIV-1, 2, 0 - protitelesa, presejalna testa</t>
  </si>
  <si>
    <t>Echinococcus sp. - protitelesa IgG, potrditveni test</t>
  </si>
  <si>
    <t>Toxocara sp. - protitelesa IgG (ELISA)</t>
  </si>
  <si>
    <t>Črevesna flora pri imunsko oslabljenih bolnikih (BIK-2)</t>
  </si>
  <si>
    <t>Preiskava na antigene oocist kriptosporidija in lamblije</t>
  </si>
  <si>
    <t>Enterobakterije - osnovni sistematski pregled</t>
  </si>
  <si>
    <t>Strongyloides stercoralis - protitelesa IgG</t>
  </si>
  <si>
    <t>Določanje občutljivosti za antibiotike pri VRE in CRAb pozitivnem izolatu iz nadzorne kužnine - metoda difuzije z diski ; LZM</t>
  </si>
  <si>
    <t>ODVZEM URINA</t>
  </si>
  <si>
    <t>Preiskava blata na ciste črevesnih parazitov</t>
  </si>
  <si>
    <t>S - TIBC</t>
  </si>
  <si>
    <t>S - VITAMIN B12</t>
  </si>
  <si>
    <t>S - Feritin</t>
  </si>
  <si>
    <t>S - UIBC</t>
  </si>
  <si>
    <t>S - FOLNA KISLINA</t>
  </si>
  <si>
    <t>S - Magnezij</t>
  </si>
  <si>
    <t>S - LIPAZA</t>
  </si>
  <si>
    <t>S - Fosfor</t>
  </si>
  <si>
    <t>S - ASO</t>
  </si>
  <si>
    <t>S - CK</t>
  </si>
  <si>
    <t>S - LDH</t>
  </si>
  <si>
    <t>S - PROTEINOGRAM</t>
  </si>
  <si>
    <t>S - MIOGLOBIN</t>
  </si>
  <si>
    <t>S - TROPONIN</t>
  </si>
  <si>
    <t>S - FIBRINOGEN</t>
  </si>
  <si>
    <t>S - BNP pro</t>
  </si>
  <si>
    <t>HT - INF. MONONUKLEOZA</t>
  </si>
  <si>
    <t>S - ALBUMIN</t>
  </si>
  <si>
    <t>S - SEČNINA</t>
  </si>
  <si>
    <t>S - URAT</t>
  </si>
  <si>
    <t>S - KREATININ</t>
  </si>
  <si>
    <t>S - BILIRUBIN CEL.</t>
  </si>
  <si>
    <t>S - BILIRUBIN DIR.</t>
  </si>
  <si>
    <t>AK - ACIDO-BAZ</t>
  </si>
  <si>
    <t>S - GLUKOZA</t>
  </si>
  <si>
    <t>S - TRIGLICERIDI</t>
  </si>
  <si>
    <t>S - HOLESTEROL</t>
  </si>
  <si>
    <t>S - HDL HOLESTEROL</t>
  </si>
  <si>
    <t>S - LDL HOLESTEROL</t>
  </si>
  <si>
    <t>S - NATRIJ</t>
  </si>
  <si>
    <t>S - KALIJ</t>
  </si>
  <si>
    <t>S - KLORID</t>
  </si>
  <si>
    <t>S - KALCIJ</t>
  </si>
  <si>
    <t>S - FOSFAT</t>
  </si>
  <si>
    <t>S - MAGNEZIJ</t>
  </si>
  <si>
    <t>P - ETANOL</t>
  </si>
  <si>
    <t>S - AST</t>
  </si>
  <si>
    <t>S - ALT</t>
  </si>
  <si>
    <t>S - GGT</t>
  </si>
  <si>
    <t>S - ALKALNA FOSFATAZA</t>
  </si>
  <si>
    <t>S - CRP</t>
  </si>
  <si>
    <t>K - SR</t>
  </si>
  <si>
    <t>S - ŽELEZO</t>
  </si>
  <si>
    <t>S - FERITIN</t>
  </si>
  <si>
    <t>D - DIMER</t>
  </si>
  <si>
    <t xml:space="preserve">S - PROKALCITONIN </t>
  </si>
  <si>
    <t>K - HEMOGRAM</t>
  </si>
  <si>
    <t>K - HEMOGRAM + DKS</t>
  </si>
  <si>
    <t>ODVZEM KRVI + A</t>
  </si>
  <si>
    <t>U - SEDIMENT</t>
  </si>
  <si>
    <t>U - URIN (10 parametrov)</t>
  </si>
  <si>
    <t>S - CEA</t>
  </si>
  <si>
    <t>S - Ca 19-9</t>
  </si>
  <si>
    <t>S - Ca 125</t>
  </si>
  <si>
    <t>S - HE 4</t>
  </si>
  <si>
    <t>S - AFP</t>
  </si>
  <si>
    <t>S - DIGOKSIN</t>
  </si>
  <si>
    <t>D - dimer</t>
  </si>
  <si>
    <t>S - HCG beta</t>
  </si>
  <si>
    <t>P - AMONIAK</t>
  </si>
  <si>
    <t>F - BLATO NA PREBAVLJIVOST</t>
  </si>
  <si>
    <t>S - PROKALCITONIN</t>
  </si>
  <si>
    <t>TEST NA DROGE</t>
  </si>
  <si>
    <t>KAPILARNI ODVZEM</t>
  </si>
  <si>
    <t>S - Ca 15-3</t>
  </si>
  <si>
    <t>S - DHEA-S</t>
  </si>
  <si>
    <t>S - FSH</t>
  </si>
  <si>
    <t>S - LH</t>
  </si>
  <si>
    <t>S - TESTOSTERON</t>
  </si>
  <si>
    <t>S - ESTRADIOL</t>
  </si>
  <si>
    <t>S - PROLAKTIN</t>
  </si>
  <si>
    <t>S - PROGESTERON</t>
  </si>
  <si>
    <t>S - CIKLOSPORIN</t>
  </si>
  <si>
    <t>S - PTH</t>
  </si>
  <si>
    <t>S - iPTH</t>
  </si>
  <si>
    <t>S - VITAMIN D</t>
  </si>
  <si>
    <t>S - anti TPO</t>
  </si>
  <si>
    <t>S - anti TG</t>
  </si>
  <si>
    <t>S - KORTIZOL</t>
  </si>
  <si>
    <t>S - VALPROAT</t>
  </si>
  <si>
    <t>S - LIPOPROTEIN a</t>
  </si>
  <si>
    <t>S - Transferin</t>
  </si>
  <si>
    <t>S - CDT%</t>
  </si>
  <si>
    <t xml:space="preserve">SKLOP 5: </t>
  </si>
  <si>
    <t>Neposredno dokazovanje nukleinske kisline koronavirusa SARS CoV-2 (COVID-19) - nujni test</t>
  </si>
  <si>
    <t xml:space="preserve">SKLOP 2: 
</t>
  </si>
  <si>
    <t>MIKROBIOLOŠKE IN DRUGE LABORATORIJSKE PREISKAVE</t>
  </si>
  <si>
    <t xml:space="preserve">SKLOP 3: </t>
  </si>
  <si>
    <t xml:space="preserve">SKLOP 4: </t>
  </si>
  <si>
    <t>ALERGOLOŠKE PREISKAVE</t>
  </si>
  <si>
    <t>SKLOP 1:</t>
  </si>
  <si>
    <t>Določitev plodovnega genotipa RHD iz venske krvi nosečnice - ciljna zaščita z IgG anti-D</t>
  </si>
  <si>
    <t>S - HBsAg presejalni test</t>
  </si>
  <si>
    <t>Vrednost točke v EUR brez DDV</t>
  </si>
  <si>
    <t>Cena za preiskavo v EUR brez DDV</t>
  </si>
  <si>
    <t>Vrednost skupaj v EUR brez DDV</t>
  </si>
  <si>
    <t>Cena za obdobje 1 leta:</t>
  </si>
  <si>
    <t>Cena za obdobje 2 let:</t>
  </si>
  <si>
    <t xml:space="preserve">PREISKAVE S PODROČJA KLINIČNE KEMIJE IN BIOKEMIJE, IMUNOLOŠKE PREISKAVE, HORMONI, TUMORSKI MARKERJI - 2.DEL
</t>
  </si>
  <si>
    <t xml:space="preserve">PREISKAVE S PODROČJA KLINIČNE KEMIJE, HORMONOV, TUMORSKIH MARKERJEV, IMUNOLOŠKE PREISKAVE IN PREISKAVE S PODROČJA TRANSFUZIOLOGIJE  - 1. DEL
</t>
  </si>
  <si>
    <t>PONUDBENI PREDRAČUN</t>
  </si>
  <si>
    <t>Žig in podpis ponudnika:</t>
  </si>
  <si>
    <t xml:space="preserve">PREISKAVE S PODROČJA KLINIČNE KEMIJE IN BIOKEMIJE, HEMATOLOGIJE, IMUNOLOGIJE IN URINOV - NMP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</si>
</sst>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€"/>
    <numFmt numFmtId="165" formatCode="#,##0.00\ &quot;€&quot;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9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name val="Arial CE"/>
      <charset val="238"/>
    </font>
    <font>
      <sz val="8"/>
      <color rgb="FF363636"/>
      <name val="Tahoma"/>
      <family val="2"/>
    </font>
    <font>
      <b/>
      <sz val="10"/>
      <color indexed="8"/>
      <name val="Arial"/>
      <family val="2"/>
      <charset val="238"/>
    </font>
    <font>
      <b/>
      <sz val="10"/>
      <name val="Arial CE"/>
      <family val="2"/>
      <charset val="238"/>
    </font>
    <font>
      <sz val="8"/>
      <name val="Tahoma"/>
      <family val="2"/>
    </font>
    <font>
      <sz val="11"/>
      <color theme="1"/>
      <name val="Calibri"/>
      <family val="2"/>
      <scheme val="minor"/>
    </font>
    <font>
      <sz val="8"/>
      <color rgb="FFFF0000"/>
      <name val="Tahoma"/>
      <family val="2"/>
    </font>
    <font>
      <sz val="9"/>
      <color rgb="FFFF0000"/>
      <name val="Calibri"/>
      <family val="2"/>
      <charset val="238"/>
    </font>
    <font>
      <sz val="8"/>
      <color theme="1"/>
      <name val="Tahoma"/>
      <family val="2"/>
    </font>
    <font>
      <sz val="9"/>
      <color theme="1"/>
      <name val="Calibri"/>
      <family val="2"/>
      <charset val="238"/>
    </font>
    <font>
      <sz val="8"/>
      <color theme="1"/>
      <name val="Tahoma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DCDCDC"/>
      </left>
      <right style="thin">
        <color rgb="FFDCDCDC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10" fillId="0" borderId="0"/>
    <xf numFmtId="0" fontId="1" fillId="0" borderId="0"/>
    <xf numFmtId="0" fontId="15" fillId="0" borderId="0"/>
  </cellStyleXfs>
  <cellXfs count="49">
    <xf numFmtId="0" fontId="0" fillId="0" borderId="0" xfId="0"/>
    <xf numFmtId="0" fontId="2" fillId="0" borderId="0" xfId="0" applyFont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vertical="top" wrapText="1"/>
    </xf>
    <xf numFmtId="0" fontId="5" fillId="0" borderId="0" xfId="1" applyFont="1" applyAlignment="1" applyProtection="1">
      <alignment horizontal="left" wrapText="1"/>
      <protection hidden="1"/>
    </xf>
    <xf numFmtId="0" fontId="2" fillId="0" borderId="0" xfId="0" applyFont="1" applyBorder="1" applyAlignment="1" applyProtection="1">
      <alignment vertical="top" wrapText="1"/>
      <protection locked="0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8" fillId="5" borderId="2" xfId="0" applyNumberFormat="1" applyFont="1" applyFill="1" applyBorder="1" applyAlignment="1" applyProtection="1">
      <alignment horizontal="left" wrapText="1"/>
    </xf>
    <xf numFmtId="1" fontId="8" fillId="5" borderId="2" xfId="0" applyNumberFormat="1" applyFont="1" applyFill="1" applyBorder="1" applyAlignment="1" applyProtection="1">
      <alignment wrapText="1"/>
    </xf>
    <xf numFmtId="0" fontId="3" fillId="0" borderId="0" xfId="0" applyFont="1" applyFill="1"/>
    <xf numFmtId="0" fontId="0" fillId="0" borderId="0" xfId="0" applyAlignment="1">
      <alignment vertical="center"/>
    </xf>
    <xf numFmtId="0" fontId="9" fillId="0" borderId="1" xfId="0" applyNumberFormat="1" applyFont="1" applyFill="1" applyBorder="1" applyAlignment="1" applyProtection="1">
      <alignment wrapText="1"/>
    </xf>
    <xf numFmtId="0" fontId="9" fillId="0" borderId="2" xfId="0" applyNumberFormat="1" applyFont="1" applyFill="1" applyBorder="1" applyAlignment="1" applyProtection="1">
      <alignment wrapText="1"/>
      <protection locked="0"/>
    </xf>
    <xf numFmtId="165" fontId="9" fillId="0" borderId="2" xfId="0" applyNumberFormat="1" applyFont="1" applyFill="1" applyBorder="1" applyAlignment="1" applyProtection="1">
      <alignment wrapText="1"/>
      <protection locked="0"/>
    </xf>
    <xf numFmtId="0" fontId="0" fillId="0" borderId="0" xfId="0"/>
    <xf numFmtId="0" fontId="11" fillId="5" borderId="2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49" fontId="6" fillId="3" borderId="2" xfId="0" applyNumberFormat="1" applyFont="1" applyFill="1" applyBorder="1" applyAlignment="1" applyProtection="1">
      <alignment horizontal="center" vertical="center" wrapText="1"/>
    </xf>
    <xf numFmtId="2" fontId="6" fillId="3" borderId="2" xfId="0" applyNumberFormat="1" applyFont="1" applyFill="1" applyBorder="1" applyAlignment="1" applyProtection="1">
      <alignment horizontal="center" vertical="center" wrapText="1"/>
    </xf>
    <xf numFmtId="164" fontId="6" fillId="3" borderId="2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vertical="top"/>
      <protection locked="0"/>
    </xf>
    <xf numFmtId="0" fontId="13" fillId="0" borderId="0" xfId="1" applyFont="1" applyAlignment="1" applyProtection="1">
      <alignment horizontal="left" wrapText="1"/>
      <protection hidden="1"/>
    </xf>
    <xf numFmtId="0" fontId="14" fillId="5" borderId="2" xfId="0" applyFont="1" applyFill="1" applyBorder="1" applyAlignment="1">
      <alignment horizontal="left" vertical="center"/>
    </xf>
    <xf numFmtId="0" fontId="8" fillId="5" borderId="3" xfId="0" applyNumberFormat="1" applyFont="1" applyFill="1" applyBorder="1" applyAlignment="1" applyProtection="1">
      <alignment horizontal="left" wrapText="1"/>
    </xf>
    <xf numFmtId="3" fontId="11" fillId="5" borderId="2" xfId="5" applyNumberFormat="1" applyFont="1" applyFill="1" applyBorder="1" applyAlignment="1">
      <alignment horizontal="right" vertical="center"/>
    </xf>
    <xf numFmtId="1" fontId="19" fillId="5" borderId="2" xfId="0" applyNumberFormat="1" applyFont="1" applyFill="1" applyBorder="1" applyAlignment="1" applyProtection="1">
      <alignment wrapText="1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0" fontId="9" fillId="0" borderId="0" xfId="0" applyNumberFormat="1" applyFont="1" applyFill="1" applyBorder="1" applyAlignment="1" applyProtection="1">
      <alignment wrapText="1"/>
      <protection locked="0"/>
    </xf>
    <xf numFmtId="165" fontId="9" fillId="0" borderId="0" xfId="0" applyNumberFormat="1" applyFont="1" applyFill="1" applyBorder="1" applyAlignment="1" applyProtection="1">
      <alignment wrapText="1"/>
      <protection locked="0"/>
    </xf>
    <xf numFmtId="165" fontId="9" fillId="0" borderId="0" xfId="0" applyNumberFormat="1" applyFont="1" applyFill="1" applyBorder="1" applyAlignment="1" applyProtection="1">
      <alignment wrapText="1" readingOrder="1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>
      <alignment horizontal="left"/>
    </xf>
    <xf numFmtId="0" fontId="8" fillId="0" borderId="0" xfId="0" applyNumberFormat="1" applyFont="1" applyFill="1" applyBorder="1" applyAlignment="1" applyProtection="1">
      <alignment horizontal="left" wrapText="1"/>
    </xf>
    <xf numFmtId="0" fontId="16" fillId="0" borderId="0" xfId="5" applyFont="1" applyFill="1" applyBorder="1" applyAlignment="1">
      <alignment horizontal="left" vertical="center"/>
    </xf>
    <xf numFmtId="1" fontId="17" fillId="0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wrapText="1"/>
    </xf>
    <xf numFmtId="0" fontId="22" fillId="0" borderId="0" xfId="0" applyNumberFormat="1" applyFont="1" applyFill="1" applyBorder="1" applyAlignment="1" applyProtection="1">
      <protection locked="0"/>
    </xf>
    <xf numFmtId="0" fontId="11" fillId="5" borderId="2" xfId="5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8" fillId="5" borderId="2" xfId="5" applyFont="1" applyFill="1" applyBorder="1" applyAlignment="1">
      <alignment horizontal="left" vertical="center" wrapText="1"/>
    </xf>
    <xf numFmtId="0" fontId="20" fillId="6" borderId="4" xfId="5" applyFont="1" applyFill="1" applyBorder="1" applyAlignment="1">
      <alignment horizontal="left" vertical="center" wrapText="1"/>
    </xf>
    <xf numFmtId="165" fontId="21" fillId="0" borderId="0" xfId="0" applyNumberFormat="1" applyFont="1" applyFill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protection locked="0"/>
    </xf>
  </cellXfs>
  <cellStyles count="6">
    <cellStyle name="Navadno" xfId="0" builtinId="0"/>
    <cellStyle name="Navadno 2" xfId="1"/>
    <cellStyle name="Navadno 3" xfId="5"/>
    <cellStyle name="Navadno 4" xfId="2"/>
    <cellStyle name="Navadno 5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K97"/>
  <sheetViews>
    <sheetView workbookViewId="0">
      <selection activeCell="A2" sqref="A2"/>
    </sheetView>
  </sheetViews>
  <sheetFormatPr defaultColWidth="9.140625" defaultRowHeight="15" x14ac:dyDescent="0.25"/>
  <cols>
    <col min="1" max="1" width="8.7109375" style="15" customWidth="1"/>
    <col min="2" max="2" width="68.7109375" style="15" customWidth="1"/>
    <col min="3" max="4" width="8.7109375" style="15" customWidth="1"/>
    <col min="5" max="5" width="10.7109375" style="15" customWidth="1"/>
    <col min="6" max="6" width="11.7109375" style="15" customWidth="1"/>
    <col min="7" max="7" width="12.7109375" style="15" customWidth="1"/>
    <col min="8" max="16384" width="9.140625" style="15"/>
  </cols>
  <sheetData>
    <row r="1" spans="1:11" x14ac:dyDescent="0.25">
      <c r="A1" s="47" t="s">
        <v>205</v>
      </c>
      <c r="C1" s="17"/>
      <c r="D1" s="17"/>
      <c r="E1" s="17"/>
      <c r="F1" s="17"/>
      <c r="G1" s="17"/>
      <c r="H1" s="17"/>
      <c r="I1" s="2"/>
      <c r="J1" s="2"/>
      <c r="K1" s="2"/>
    </row>
    <row r="2" spans="1:11" ht="16.5" customHeight="1" x14ac:dyDescent="0.25">
      <c r="A2" s="48" t="s">
        <v>195</v>
      </c>
      <c r="B2" s="4" t="s">
        <v>191</v>
      </c>
      <c r="C2" s="28"/>
      <c r="D2" s="47" t="s">
        <v>0</v>
      </c>
      <c r="E2" s="28"/>
      <c r="F2" s="28"/>
      <c r="G2" s="28"/>
      <c r="H2" s="28"/>
      <c r="I2" s="2"/>
      <c r="J2" s="2"/>
      <c r="K2" s="2"/>
    </row>
    <row r="3" spans="1:11" x14ac:dyDescent="0.25">
      <c r="A3" s="5"/>
      <c r="B3" s="5"/>
      <c r="C3" s="5"/>
      <c r="D3" s="17"/>
      <c r="E3" s="17"/>
      <c r="F3" s="17"/>
      <c r="G3" s="17"/>
      <c r="H3" s="29"/>
      <c r="I3" s="33"/>
      <c r="J3" s="33"/>
      <c r="K3" s="33"/>
    </row>
    <row r="4" spans="1:11" s="11" customFormat="1" ht="48" x14ac:dyDescent="0.25">
      <c r="A4" s="6" t="s">
        <v>1</v>
      </c>
      <c r="B4" s="6" t="s">
        <v>2</v>
      </c>
      <c r="C4" s="7" t="s">
        <v>72</v>
      </c>
      <c r="D4" s="19" t="s">
        <v>71</v>
      </c>
      <c r="E4" s="20" t="s">
        <v>198</v>
      </c>
      <c r="F4" s="20" t="s">
        <v>199</v>
      </c>
      <c r="G4" s="21" t="s">
        <v>200</v>
      </c>
      <c r="H4" s="34"/>
      <c r="I4" s="35"/>
      <c r="J4" s="35"/>
      <c r="K4" s="35"/>
    </row>
    <row r="5" spans="1:11" ht="15" customHeight="1" x14ac:dyDescent="0.25">
      <c r="A5" s="36">
        <v>1</v>
      </c>
      <c r="B5" s="42" t="s">
        <v>5</v>
      </c>
      <c r="C5" s="26">
        <v>25</v>
      </c>
      <c r="D5" s="12"/>
      <c r="E5" s="13"/>
      <c r="F5" s="13"/>
      <c r="G5" s="14">
        <f>C5*F5</f>
        <v>0</v>
      </c>
      <c r="H5" s="30"/>
      <c r="I5" s="31"/>
      <c r="J5" s="31"/>
      <c r="K5" s="32"/>
    </row>
    <row r="6" spans="1:11" ht="17.25" customHeight="1" x14ac:dyDescent="0.25">
      <c r="A6" s="8">
        <v>2</v>
      </c>
      <c r="B6" s="42" t="s">
        <v>7</v>
      </c>
      <c r="C6" s="26">
        <v>120</v>
      </c>
      <c r="D6" s="12"/>
      <c r="E6" s="13"/>
      <c r="F6" s="13"/>
      <c r="G6" s="14">
        <f>C6*F6</f>
        <v>0</v>
      </c>
      <c r="H6" s="30"/>
      <c r="I6" s="31"/>
      <c r="J6" s="31"/>
      <c r="K6" s="32"/>
    </row>
    <row r="7" spans="1:11" ht="15" customHeight="1" x14ac:dyDescent="0.25">
      <c r="A7" s="8">
        <v>3</v>
      </c>
      <c r="B7" s="42" t="s">
        <v>8</v>
      </c>
      <c r="C7" s="26">
        <v>120</v>
      </c>
      <c r="D7" s="12"/>
      <c r="E7" s="13"/>
      <c r="F7" s="13"/>
      <c r="G7" s="14">
        <f>C7*F7</f>
        <v>0</v>
      </c>
      <c r="H7" s="30"/>
      <c r="I7" s="31"/>
      <c r="J7" s="31"/>
      <c r="K7" s="32"/>
    </row>
    <row r="8" spans="1:11" ht="13.5" customHeight="1" x14ac:dyDescent="0.25">
      <c r="A8" s="8">
        <v>4</v>
      </c>
      <c r="B8" s="42" t="s">
        <v>6</v>
      </c>
      <c r="C8" s="26">
        <v>80</v>
      </c>
      <c r="D8" s="12"/>
      <c r="E8" s="13"/>
      <c r="F8" s="13"/>
      <c r="G8" s="14">
        <f>C8*F8</f>
        <v>0</v>
      </c>
      <c r="H8" s="30"/>
      <c r="I8" s="31"/>
      <c r="J8" s="31"/>
      <c r="K8" s="32"/>
    </row>
    <row r="9" spans="1:11" ht="15" customHeight="1" x14ac:dyDescent="0.25">
      <c r="A9" s="8">
        <v>5</v>
      </c>
      <c r="B9" s="42" t="s">
        <v>9</v>
      </c>
      <c r="C9" s="26">
        <v>60</v>
      </c>
      <c r="D9" s="12"/>
      <c r="E9" s="13"/>
      <c r="F9" s="13"/>
      <c r="G9" s="14">
        <f>C9*F9</f>
        <v>0</v>
      </c>
      <c r="H9" s="30"/>
      <c r="I9" s="31"/>
      <c r="J9" s="31"/>
      <c r="K9" s="32"/>
    </row>
    <row r="10" spans="1:11" ht="14.25" customHeight="1" x14ac:dyDescent="0.25">
      <c r="A10" s="8">
        <v>6</v>
      </c>
      <c r="B10" s="42" t="s">
        <v>10</v>
      </c>
      <c r="C10" s="26">
        <v>60</v>
      </c>
      <c r="D10" s="12"/>
      <c r="E10" s="13"/>
      <c r="F10" s="13"/>
      <c r="G10" s="14">
        <f>C10*F10</f>
        <v>0</v>
      </c>
      <c r="H10" s="30"/>
      <c r="I10" s="31"/>
      <c r="J10" s="31"/>
      <c r="K10" s="32"/>
    </row>
    <row r="11" spans="1:11" ht="13.5" customHeight="1" x14ac:dyDescent="0.25">
      <c r="A11" s="8">
        <v>7</v>
      </c>
      <c r="B11" s="42" t="s">
        <v>11</v>
      </c>
      <c r="C11" s="26">
        <v>50</v>
      </c>
      <c r="D11" s="12"/>
      <c r="E11" s="13"/>
      <c r="F11" s="13"/>
      <c r="G11" s="14">
        <f>C11*F11</f>
        <v>0</v>
      </c>
      <c r="H11" s="30"/>
      <c r="I11" s="31"/>
      <c r="J11" s="31"/>
      <c r="K11" s="32"/>
    </row>
    <row r="12" spans="1:11" ht="13.5" customHeight="1" x14ac:dyDescent="0.25">
      <c r="A12" s="8">
        <v>8</v>
      </c>
      <c r="B12" s="42" t="s">
        <v>94</v>
      </c>
      <c r="C12" s="26">
        <v>5</v>
      </c>
      <c r="D12" s="12"/>
      <c r="E12" s="13"/>
      <c r="F12" s="13"/>
      <c r="G12" s="14">
        <f>C12*F12</f>
        <v>0</v>
      </c>
      <c r="H12" s="30"/>
      <c r="I12" s="31"/>
      <c r="J12" s="31"/>
      <c r="K12" s="32"/>
    </row>
    <row r="13" spans="1:11" ht="13.5" customHeight="1" x14ac:dyDescent="0.25">
      <c r="A13" s="8">
        <v>9</v>
      </c>
      <c r="B13" s="42" t="s">
        <v>12</v>
      </c>
      <c r="C13" s="26">
        <v>55</v>
      </c>
      <c r="D13" s="12"/>
      <c r="E13" s="13"/>
      <c r="F13" s="13"/>
      <c r="G13" s="14">
        <f>C13*F13</f>
        <v>0</v>
      </c>
      <c r="H13" s="30"/>
      <c r="I13" s="31"/>
      <c r="J13" s="31"/>
      <c r="K13" s="32"/>
    </row>
    <row r="14" spans="1:11" ht="13.5" customHeight="1" x14ac:dyDescent="0.25">
      <c r="A14" s="8">
        <v>10</v>
      </c>
      <c r="B14" s="42" t="s">
        <v>18</v>
      </c>
      <c r="C14" s="26">
        <v>50</v>
      </c>
      <c r="D14" s="12"/>
      <c r="E14" s="13"/>
      <c r="F14" s="13"/>
      <c r="G14" s="14">
        <f>C14*F14</f>
        <v>0</v>
      </c>
      <c r="H14" s="30"/>
      <c r="I14" s="31"/>
      <c r="J14" s="31"/>
      <c r="K14" s="32"/>
    </row>
    <row r="15" spans="1:11" ht="12" customHeight="1" x14ac:dyDescent="0.25">
      <c r="A15" s="8">
        <v>11</v>
      </c>
      <c r="B15" s="42" t="s">
        <v>24</v>
      </c>
      <c r="C15" s="26">
        <v>20</v>
      </c>
      <c r="D15" s="12"/>
      <c r="E15" s="13"/>
      <c r="F15" s="13"/>
      <c r="G15" s="14">
        <f>C15*F15</f>
        <v>0</v>
      </c>
      <c r="H15" s="30"/>
      <c r="I15" s="31"/>
      <c r="J15" s="31"/>
      <c r="K15" s="32"/>
    </row>
    <row r="16" spans="1:11" ht="13.5" customHeight="1" x14ac:dyDescent="0.25">
      <c r="A16" s="8">
        <v>12</v>
      </c>
      <c r="B16" s="42" t="s">
        <v>25</v>
      </c>
      <c r="C16" s="26">
        <v>20</v>
      </c>
      <c r="D16" s="12"/>
      <c r="E16" s="13"/>
      <c r="F16" s="13"/>
      <c r="G16" s="14">
        <f>C16*F16</f>
        <v>0</v>
      </c>
      <c r="H16" s="30"/>
      <c r="I16" s="31"/>
      <c r="J16" s="31"/>
      <c r="K16" s="32"/>
    </row>
    <row r="17" spans="1:11" ht="13.5" customHeight="1" x14ac:dyDescent="0.25">
      <c r="A17" s="8">
        <v>13</v>
      </c>
      <c r="B17" s="42" t="s">
        <v>26</v>
      </c>
      <c r="C17" s="26">
        <v>20</v>
      </c>
      <c r="D17" s="12"/>
      <c r="E17" s="13"/>
      <c r="F17" s="13"/>
      <c r="G17" s="14">
        <f>C17*F17</f>
        <v>0</v>
      </c>
      <c r="H17" s="30"/>
      <c r="I17" s="31"/>
      <c r="J17" s="31"/>
      <c r="K17" s="32"/>
    </row>
    <row r="18" spans="1:11" ht="13.5" customHeight="1" x14ac:dyDescent="0.25">
      <c r="A18" s="8">
        <v>14</v>
      </c>
      <c r="B18" s="42" t="s">
        <v>27</v>
      </c>
      <c r="C18" s="26">
        <v>20</v>
      </c>
      <c r="D18" s="12"/>
      <c r="E18" s="13"/>
      <c r="F18" s="13"/>
      <c r="G18" s="14">
        <f>C18*F18</f>
        <v>0</v>
      </c>
      <c r="H18" s="30"/>
      <c r="I18" s="31"/>
      <c r="J18" s="31"/>
      <c r="K18" s="32"/>
    </row>
    <row r="19" spans="1:11" ht="13.5" customHeight="1" x14ac:dyDescent="0.25">
      <c r="A19" s="8">
        <v>15</v>
      </c>
      <c r="B19" s="42" t="s">
        <v>95</v>
      </c>
      <c r="C19" s="26">
        <v>20</v>
      </c>
      <c r="D19" s="12"/>
      <c r="E19" s="13"/>
      <c r="F19" s="13"/>
      <c r="G19" s="14">
        <f>C19*F19</f>
        <v>0</v>
      </c>
      <c r="H19" s="30"/>
      <c r="I19" s="31"/>
      <c r="J19" s="31"/>
      <c r="K19" s="32"/>
    </row>
    <row r="20" spans="1:11" ht="13.5" customHeight="1" x14ac:dyDescent="0.25">
      <c r="A20" s="8">
        <v>16</v>
      </c>
      <c r="B20" s="42" t="s">
        <v>14</v>
      </c>
      <c r="C20" s="26">
        <v>10</v>
      </c>
      <c r="D20" s="12"/>
      <c r="E20" s="13"/>
      <c r="F20" s="13"/>
      <c r="G20" s="14">
        <f>C20*F20</f>
        <v>0</v>
      </c>
      <c r="H20" s="30"/>
      <c r="I20" s="31"/>
      <c r="J20" s="31"/>
      <c r="K20" s="32"/>
    </row>
    <row r="21" spans="1:11" ht="13.5" customHeight="1" x14ac:dyDescent="0.25">
      <c r="A21" s="8">
        <v>17</v>
      </c>
      <c r="B21" s="42" t="s">
        <v>57</v>
      </c>
      <c r="C21" s="26">
        <v>80</v>
      </c>
      <c r="D21" s="12"/>
      <c r="E21" s="13"/>
      <c r="F21" s="13"/>
      <c r="G21" s="14">
        <f>C21*F21</f>
        <v>0</v>
      </c>
      <c r="H21" s="30"/>
      <c r="I21" s="31"/>
      <c r="J21" s="31"/>
      <c r="K21" s="32"/>
    </row>
    <row r="22" spans="1:11" ht="13.5" customHeight="1" x14ac:dyDescent="0.25">
      <c r="A22" s="8">
        <v>18</v>
      </c>
      <c r="B22" s="42" t="s">
        <v>58</v>
      </c>
      <c r="C22" s="26">
        <v>80</v>
      </c>
      <c r="D22" s="12"/>
      <c r="E22" s="13"/>
      <c r="F22" s="13"/>
      <c r="G22" s="14">
        <f>C22*F22</f>
        <v>0</v>
      </c>
      <c r="H22" s="30"/>
      <c r="I22" s="31"/>
      <c r="J22" s="31"/>
      <c r="K22" s="32"/>
    </row>
    <row r="23" spans="1:11" ht="13.5" customHeight="1" x14ac:dyDescent="0.25">
      <c r="A23" s="8">
        <v>19</v>
      </c>
      <c r="B23" s="42" t="s">
        <v>16</v>
      </c>
      <c r="C23" s="26">
        <v>20</v>
      </c>
      <c r="D23" s="12"/>
      <c r="E23" s="13"/>
      <c r="F23" s="13"/>
      <c r="G23" s="14">
        <f>C23*F23</f>
        <v>0</v>
      </c>
      <c r="H23" s="30"/>
      <c r="I23" s="31"/>
      <c r="J23" s="31"/>
      <c r="K23" s="32"/>
    </row>
    <row r="24" spans="1:11" ht="13.5" customHeight="1" x14ac:dyDescent="0.25">
      <c r="A24" s="8">
        <v>20</v>
      </c>
      <c r="B24" s="42" t="s">
        <v>37</v>
      </c>
      <c r="C24" s="26">
        <v>4</v>
      </c>
      <c r="D24" s="12"/>
      <c r="E24" s="13"/>
      <c r="F24" s="13"/>
      <c r="G24" s="14">
        <f>C24*F24</f>
        <v>0</v>
      </c>
      <c r="H24" s="30"/>
      <c r="I24" s="31"/>
      <c r="J24" s="31"/>
      <c r="K24" s="32"/>
    </row>
    <row r="25" spans="1:11" ht="13.5" customHeight="1" x14ac:dyDescent="0.25">
      <c r="A25" s="8">
        <v>21</v>
      </c>
      <c r="B25" s="42" t="s">
        <v>38</v>
      </c>
      <c r="C25" s="26">
        <v>4</v>
      </c>
      <c r="D25" s="12"/>
      <c r="E25" s="13"/>
      <c r="F25" s="13"/>
      <c r="G25" s="14">
        <f>C25*F25</f>
        <v>0</v>
      </c>
      <c r="H25" s="30"/>
      <c r="I25" s="31"/>
      <c r="J25" s="31"/>
      <c r="K25" s="32"/>
    </row>
    <row r="26" spans="1:11" ht="14.25" customHeight="1" x14ac:dyDescent="0.25">
      <c r="A26" s="8">
        <v>22</v>
      </c>
      <c r="B26" s="42" t="s">
        <v>59</v>
      </c>
      <c r="C26" s="26">
        <v>15</v>
      </c>
      <c r="D26" s="12"/>
      <c r="E26" s="13"/>
      <c r="F26" s="13"/>
      <c r="G26" s="14">
        <f>C26*F26</f>
        <v>0</v>
      </c>
      <c r="H26" s="30"/>
      <c r="I26" s="31"/>
      <c r="J26" s="31"/>
      <c r="K26" s="32"/>
    </row>
    <row r="27" spans="1:11" x14ac:dyDescent="0.25">
      <c r="A27" s="8">
        <v>23</v>
      </c>
      <c r="B27" s="42" t="s">
        <v>22</v>
      </c>
      <c r="C27" s="26">
        <v>5</v>
      </c>
      <c r="D27" s="12"/>
      <c r="E27" s="13"/>
      <c r="F27" s="13"/>
      <c r="G27" s="14">
        <f>C27*F27</f>
        <v>0</v>
      </c>
      <c r="H27" s="30"/>
      <c r="I27" s="31"/>
      <c r="J27" s="31"/>
      <c r="K27" s="32"/>
    </row>
    <row r="28" spans="1:11" x14ac:dyDescent="0.25">
      <c r="A28" s="8">
        <v>24</v>
      </c>
      <c r="B28" s="42" t="s">
        <v>23</v>
      </c>
      <c r="C28" s="26">
        <v>5</v>
      </c>
      <c r="D28" s="12"/>
      <c r="E28" s="13"/>
      <c r="F28" s="13"/>
      <c r="G28" s="14">
        <f>C28*F28</f>
        <v>0</v>
      </c>
      <c r="H28" s="30"/>
      <c r="I28" s="31"/>
      <c r="J28" s="31"/>
      <c r="K28" s="32"/>
    </row>
    <row r="29" spans="1:11" x14ac:dyDescent="0.25">
      <c r="A29" s="8">
        <v>25</v>
      </c>
      <c r="B29" s="42" t="s">
        <v>46</v>
      </c>
      <c r="C29" s="26">
        <v>4</v>
      </c>
      <c r="D29" s="12"/>
      <c r="E29" s="13"/>
      <c r="F29" s="13"/>
      <c r="G29" s="14">
        <f>C29*F29</f>
        <v>0</v>
      </c>
      <c r="H29" s="30"/>
      <c r="I29" s="31"/>
      <c r="J29" s="31"/>
      <c r="K29" s="32"/>
    </row>
    <row r="30" spans="1:11" x14ac:dyDescent="0.25">
      <c r="A30" s="8">
        <v>26</v>
      </c>
      <c r="B30" s="42" t="s">
        <v>47</v>
      </c>
      <c r="C30" s="26">
        <v>4</v>
      </c>
      <c r="D30" s="12"/>
      <c r="E30" s="13"/>
      <c r="F30" s="13"/>
      <c r="G30" s="14">
        <f>C30*F30</f>
        <v>0</v>
      </c>
      <c r="H30" s="30"/>
      <c r="I30" s="31"/>
      <c r="J30" s="31"/>
      <c r="K30" s="32"/>
    </row>
    <row r="31" spans="1:11" x14ac:dyDescent="0.25">
      <c r="A31" s="8">
        <v>27</v>
      </c>
      <c r="B31" s="42" t="s">
        <v>96</v>
      </c>
      <c r="C31" s="26">
        <v>1</v>
      </c>
      <c r="D31" s="12"/>
      <c r="E31" s="13"/>
      <c r="F31" s="13"/>
      <c r="G31" s="14">
        <f>C31*F31</f>
        <v>0</v>
      </c>
      <c r="H31" s="30"/>
      <c r="I31" s="31"/>
      <c r="J31" s="31"/>
      <c r="K31" s="32"/>
    </row>
    <row r="32" spans="1:11" x14ac:dyDescent="0.25">
      <c r="A32" s="8">
        <v>28</v>
      </c>
      <c r="B32" s="42" t="s">
        <v>35</v>
      </c>
      <c r="C32" s="26">
        <v>20</v>
      </c>
      <c r="D32" s="12"/>
      <c r="E32" s="13"/>
      <c r="F32" s="13"/>
      <c r="G32" s="14">
        <f>C32*F32</f>
        <v>0</v>
      </c>
      <c r="H32" s="30"/>
      <c r="I32" s="31"/>
      <c r="J32" s="31"/>
      <c r="K32" s="32"/>
    </row>
    <row r="33" spans="1:11" x14ac:dyDescent="0.25">
      <c r="A33" s="8">
        <v>29</v>
      </c>
      <c r="B33" s="42" t="s">
        <v>55</v>
      </c>
      <c r="C33" s="26">
        <v>3</v>
      </c>
      <c r="D33" s="12"/>
      <c r="E33" s="13"/>
      <c r="F33" s="13"/>
      <c r="G33" s="14">
        <f>C33*F33</f>
        <v>0</v>
      </c>
      <c r="H33" s="30"/>
      <c r="I33" s="31"/>
      <c r="J33" s="31"/>
      <c r="K33" s="32"/>
    </row>
    <row r="34" spans="1:11" x14ac:dyDescent="0.25">
      <c r="A34" s="8">
        <v>30</v>
      </c>
      <c r="B34" s="42" t="s">
        <v>56</v>
      </c>
      <c r="C34" s="26">
        <v>3</v>
      </c>
      <c r="D34" s="12"/>
      <c r="E34" s="13"/>
      <c r="F34" s="13"/>
      <c r="G34" s="14">
        <f>C34*F34</f>
        <v>0</v>
      </c>
      <c r="H34" s="30"/>
      <c r="I34" s="31"/>
      <c r="J34" s="31"/>
      <c r="K34" s="32"/>
    </row>
    <row r="35" spans="1:11" x14ac:dyDescent="0.25">
      <c r="A35" s="8">
        <v>31</v>
      </c>
      <c r="B35" s="42" t="s">
        <v>30</v>
      </c>
      <c r="C35" s="26">
        <v>5</v>
      </c>
      <c r="D35" s="12"/>
      <c r="E35" s="13"/>
      <c r="F35" s="13"/>
      <c r="G35" s="14">
        <f>C35*F35</f>
        <v>0</v>
      </c>
      <c r="H35" s="30"/>
      <c r="I35" s="31"/>
      <c r="J35" s="31"/>
      <c r="K35" s="32"/>
    </row>
    <row r="36" spans="1:11" ht="21" x14ac:dyDescent="0.25">
      <c r="A36" s="8">
        <v>32</v>
      </c>
      <c r="B36" s="42" t="s">
        <v>60</v>
      </c>
      <c r="C36" s="26">
        <v>3</v>
      </c>
      <c r="D36" s="12"/>
      <c r="E36" s="13"/>
      <c r="F36" s="13"/>
      <c r="G36" s="14">
        <f>C36*F36</f>
        <v>0</v>
      </c>
      <c r="H36" s="30"/>
      <c r="I36" s="31"/>
      <c r="J36" s="31"/>
      <c r="K36" s="32"/>
    </row>
    <row r="37" spans="1:11" x14ac:dyDescent="0.25">
      <c r="A37" s="8">
        <v>33</v>
      </c>
      <c r="B37" s="42" t="s">
        <v>15</v>
      </c>
      <c r="C37" s="26">
        <v>1</v>
      </c>
      <c r="D37" s="12"/>
      <c r="E37" s="13"/>
      <c r="F37" s="13"/>
      <c r="G37" s="14">
        <f>C37*F37</f>
        <v>0</v>
      </c>
      <c r="H37" s="30"/>
      <c r="I37" s="31"/>
      <c r="J37" s="31"/>
      <c r="K37" s="32"/>
    </row>
    <row r="38" spans="1:11" x14ac:dyDescent="0.25">
      <c r="A38" s="8">
        <v>34</v>
      </c>
      <c r="B38" s="42" t="s">
        <v>97</v>
      </c>
      <c r="C38" s="26">
        <v>1</v>
      </c>
      <c r="D38" s="12"/>
      <c r="E38" s="13"/>
      <c r="F38" s="13"/>
      <c r="G38" s="14">
        <f>C38*F38</f>
        <v>0</v>
      </c>
      <c r="H38" s="30"/>
      <c r="I38" s="31"/>
      <c r="J38" s="31"/>
      <c r="K38" s="32"/>
    </row>
    <row r="39" spans="1:11" x14ac:dyDescent="0.25">
      <c r="A39" s="8">
        <v>35</v>
      </c>
      <c r="B39" s="42" t="s">
        <v>50</v>
      </c>
      <c r="C39" s="26">
        <v>1</v>
      </c>
      <c r="D39" s="12"/>
      <c r="E39" s="13"/>
      <c r="F39" s="13"/>
      <c r="G39" s="14">
        <f>C39*F39</f>
        <v>0</v>
      </c>
      <c r="H39" s="30"/>
      <c r="I39" s="31"/>
      <c r="J39" s="31"/>
      <c r="K39" s="32"/>
    </row>
    <row r="40" spans="1:11" x14ac:dyDescent="0.25">
      <c r="A40" s="8">
        <v>36</v>
      </c>
      <c r="B40" s="42" t="s">
        <v>52</v>
      </c>
      <c r="C40" s="26">
        <v>4</v>
      </c>
      <c r="D40" s="12"/>
      <c r="E40" s="13"/>
      <c r="F40" s="13"/>
      <c r="G40" s="14">
        <f>C40*F40</f>
        <v>0</v>
      </c>
      <c r="H40" s="30"/>
      <c r="I40" s="31"/>
      <c r="J40" s="31"/>
      <c r="K40" s="32"/>
    </row>
    <row r="41" spans="1:11" x14ac:dyDescent="0.25">
      <c r="A41" s="8">
        <v>37</v>
      </c>
      <c r="B41" s="42" t="s">
        <v>42</v>
      </c>
      <c r="C41" s="26">
        <v>2</v>
      </c>
      <c r="D41" s="12"/>
      <c r="E41" s="13"/>
      <c r="F41" s="13"/>
      <c r="G41" s="14">
        <f>C41*F41</f>
        <v>0</v>
      </c>
      <c r="H41" s="30"/>
      <c r="I41" s="31"/>
      <c r="J41" s="31"/>
      <c r="K41" s="32"/>
    </row>
    <row r="42" spans="1:11" x14ac:dyDescent="0.25">
      <c r="A42" s="8">
        <v>38</v>
      </c>
      <c r="B42" s="42" t="s">
        <v>39</v>
      </c>
      <c r="C42" s="26">
        <v>5</v>
      </c>
      <c r="D42" s="12"/>
      <c r="E42" s="13"/>
      <c r="F42" s="13"/>
      <c r="G42" s="14">
        <f>C42*F42</f>
        <v>0</v>
      </c>
      <c r="H42" s="30"/>
      <c r="I42" s="31"/>
      <c r="J42" s="31"/>
      <c r="K42" s="32"/>
    </row>
    <row r="43" spans="1:11" x14ac:dyDescent="0.25">
      <c r="A43" s="8">
        <v>39</v>
      </c>
      <c r="B43" s="42" t="s">
        <v>66</v>
      </c>
      <c r="C43" s="26">
        <v>2</v>
      </c>
      <c r="D43" s="12"/>
      <c r="E43" s="13"/>
      <c r="F43" s="13"/>
      <c r="G43" s="14">
        <f>C43*F43</f>
        <v>0</v>
      </c>
      <c r="H43" s="30"/>
      <c r="I43" s="31"/>
      <c r="J43" s="31"/>
      <c r="K43" s="32"/>
    </row>
    <row r="44" spans="1:11" x14ac:dyDescent="0.25">
      <c r="A44" s="8">
        <v>40</v>
      </c>
      <c r="B44" s="42" t="s">
        <v>98</v>
      </c>
      <c r="C44" s="26">
        <v>1</v>
      </c>
      <c r="D44" s="12"/>
      <c r="E44" s="13"/>
      <c r="F44" s="13"/>
      <c r="G44" s="14">
        <f>C44*F44</f>
        <v>0</v>
      </c>
      <c r="H44" s="30"/>
      <c r="I44" s="31"/>
      <c r="J44" s="31"/>
      <c r="K44" s="32"/>
    </row>
    <row r="45" spans="1:11" x14ac:dyDescent="0.25">
      <c r="A45" s="8">
        <v>41</v>
      </c>
      <c r="B45" s="42" t="s">
        <v>61</v>
      </c>
      <c r="C45" s="26">
        <v>5</v>
      </c>
      <c r="D45" s="12"/>
      <c r="E45" s="13"/>
      <c r="F45" s="13"/>
      <c r="G45" s="14">
        <f>C45*F45</f>
        <v>0</v>
      </c>
      <c r="H45" s="30"/>
      <c r="I45" s="31"/>
      <c r="J45" s="31"/>
      <c r="K45" s="32"/>
    </row>
    <row r="46" spans="1:11" x14ac:dyDescent="0.25">
      <c r="A46" s="8">
        <v>42</v>
      </c>
      <c r="B46" s="42" t="s">
        <v>99</v>
      </c>
      <c r="C46" s="26">
        <v>1</v>
      </c>
      <c r="D46" s="12"/>
      <c r="E46" s="13"/>
      <c r="F46" s="13"/>
      <c r="G46" s="14">
        <f>C46*F46</f>
        <v>0</v>
      </c>
      <c r="H46" s="30"/>
      <c r="I46" s="31"/>
      <c r="J46" s="31"/>
      <c r="K46" s="32"/>
    </row>
    <row r="47" spans="1:11" x14ac:dyDescent="0.25">
      <c r="A47" s="8">
        <v>43</v>
      </c>
      <c r="B47" s="42" t="s">
        <v>53</v>
      </c>
      <c r="C47" s="26">
        <v>1</v>
      </c>
      <c r="D47" s="12"/>
      <c r="E47" s="13"/>
      <c r="F47" s="13"/>
      <c r="G47" s="14">
        <f>C47*F47</f>
        <v>0</v>
      </c>
      <c r="H47" s="30"/>
      <c r="I47" s="31"/>
      <c r="J47" s="31"/>
      <c r="K47" s="32"/>
    </row>
    <row r="48" spans="1:11" x14ac:dyDescent="0.25">
      <c r="A48" s="8">
        <v>44</v>
      </c>
      <c r="B48" s="42" t="s">
        <v>54</v>
      </c>
      <c r="C48" s="26">
        <v>1</v>
      </c>
      <c r="D48" s="12"/>
      <c r="E48" s="13"/>
      <c r="F48" s="13"/>
      <c r="G48" s="14">
        <f>C48*F48</f>
        <v>0</v>
      </c>
      <c r="H48" s="30"/>
      <c r="I48" s="31"/>
      <c r="J48" s="31"/>
      <c r="K48" s="32"/>
    </row>
    <row r="49" spans="1:11" x14ac:dyDescent="0.25">
      <c r="A49" s="8">
        <v>45</v>
      </c>
      <c r="B49" s="42" t="s">
        <v>40</v>
      </c>
      <c r="C49" s="26">
        <v>4</v>
      </c>
      <c r="D49" s="12"/>
      <c r="E49" s="13"/>
      <c r="F49" s="13"/>
      <c r="G49" s="14">
        <f>C49*F49</f>
        <v>0</v>
      </c>
      <c r="H49" s="30"/>
      <c r="I49" s="31"/>
      <c r="J49" s="31"/>
      <c r="K49" s="32"/>
    </row>
    <row r="50" spans="1:11" x14ac:dyDescent="0.25">
      <c r="A50" s="8">
        <v>46</v>
      </c>
      <c r="B50" s="42" t="s">
        <v>41</v>
      </c>
      <c r="C50" s="26">
        <v>2</v>
      </c>
      <c r="D50" s="12"/>
      <c r="E50" s="13"/>
      <c r="F50" s="13"/>
      <c r="G50" s="14">
        <f>C50*F50</f>
        <v>0</v>
      </c>
      <c r="H50" s="30"/>
      <c r="I50" s="31"/>
      <c r="J50" s="31"/>
      <c r="K50" s="32"/>
    </row>
    <row r="51" spans="1:11" x14ac:dyDescent="0.25">
      <c r="A51" s="8">
        <v>47</v>
      </c>
      <c r="B51" s="42" t="s">
        <v>100</v>
      </c>
      <c r="C51" s="26">
        <v>2</v>
      </c>
      <c r="D51" s="12"/>
      <c r="E51" s="13"/>
      <c r="F51" s="13"/>
      <c r="G51" s="14">
        <f>C51*F51</f>
        <v>0</v>
      </c>
      <c r="H51" s="30"/>
      <c r="I51" s="31"/>
      <c r="J51" s="31"/>
      <c r="K51" s="32"/>
    </row>
    <row r="52" spans="1:11" x14ac:dyDescent="0.25">
      <c r="A52" s="8">
        <v>48</v>
      </c>
      <c r="B52" s="42" t="s">
        <v>63</v>
      </c>
      <c r="C52" s="26">
        <v>3</v>
      </c>
      <c r="D52" s="12"/>
      <c r="E52" s="13"/>
      <c r="F52" s="13"/>
      <c r="G52" s="14">
        <f>C52*F52</f>
        <v>0</v>
      </c>
      <c r="H52" s="30"/>
      <c r="I52" s="31"/>
      <c r="J52" s="31"/>
      <c r="K52" s="32"/>
    </row>
    <row r="53" spans="1:11" x14ac:dyDescent="0.25">
      <c r="A53" s="8">
        <v>49</v>
      </c>
      <c r="B53" s="42" t="s">
        <v>101</v>
      </c>
      <c r="C53" s="26">
        <v>1</v>
      </c>
      <c r="D53" s="12"/>
      <c r="E53" s="13"/>
      <c r="F53" s="13"/>
      <c r="G53" s="14">
        <f>C53*F53</f>
        <v>0</v>
      </c>
      <c r="H53" s="30"/>
      <c r="I53" s="31"/>
      <c r="J53" s="31"/>
      <c r="K53" s="32"/>
    </row>
    <row r="54" spans="1:11" x14ac:dyDescent="0.25">
      <c r="A54" s="8">
        <v>50</v>
      </c>
      <c r="B54" s="42" t="s">
        <v>69</v>
      </c>
      <c r="C54" s="26">
        <v>3</v>
      </c>
      <c r="D54" s="12"/>
      <c r="E54" s="13"/>
      <c r="F54" s="13"/>
      <c r="G54" s="14">
        <f>C54*F54</f>
        <v>0</v>
      </c>
      <c r="H54" s="30"/>
      <c r="I54" s="31"/>
      <c r="J54" s="31"/>
      <c r="K54" s="32"/>
    </row>
    <row r="55" spans="1:11" x14ac:dyDescent="0.25">
      <c r="A55" s="8">
        <v>51</v>
      </c>
      <c r="B55" s="42" t="s">
        <v>51</v>
      </c>
      <c r="C55" s="26">
        <v>1</v>
      </c>
      <c r="D55" s="12"/>
      <c r="E55" s="13"/>
      <c r="F55" s="13"/>
      <c r="G55" s="14">
        <f>C55*F55</f>
        <v>0</v>
      </c>
      <c r="H55" s="30"/>
      <c r="I55" s="31"/>
      <c r="J55" s="31"/>
      <c r="K55" s="32"/>
    </row>
    <row r="56" spans="1:11" ht="21" x14ac:dyDescent="0.25">
      <c r="A56" s="8">
        <v>52</v>
      </c>
      <c r="B56" s="42" t="s">
        <v>102</v>
      </c>
      <c r="C56" s="26">
        <v>1</v>
      </c>
      <c r="D56" s="12"/>
      <c r="E56" s="13"/>
      <c r="F56" s="13"/>
      <c r="G56" s="14">
        <f>C56*F56</f>
        <v>0</v>
      </c>
      <c r="H56" s="30"/>
      <c r="I56" s="31"/>
      <c r="J56" s="31"/>
      <c r="K56" s="32"/>
    </row>
    <row r="57" spans="1:11" x14ac:dyDescent="0.25">
      <c r="A57" s="8">
        <v>53</v>
      </c>
      <c r="B57" s="42" t="s">
        <v>70</v>
      </c>
      <c r="C57" s="26">
        <v>3</v>
      </c>
      <c r="D57" s="12"/>
      <c r="E57" s="13"/>
      <c r="F57" s="13"/>
      <c r="G57" s="14">
        <f>C57*F57</f>
        <v>0</v>
      </c>
      <c r="H57" s="30"/>
      <c r="I57" s="31"/>
      <c r="J57" s="31"/>
      <c r="K57" s="32"/>
    </row>
    <row r="58" spans="1:11" x14ac:dyDescent="0.25">
      <c r="A58" s="8">
        <v>54</v>
      </c>
      <c r="B58" s="42" t="s">
        <v>48</v>
      </c>
      <c r="C58" s="26">
        <v>2</v>
      </c>
      <c r="D58" s="12"/>
      <c r="E58" s="13"/>
      <c r="F58" s="13"/>
      <c r="G58" s="14">
        <f>C58*F58</f>
        <v>0</v>
      </c>
      <c r="H58" s="30"/>
      <c r="I58" s="31"/>
      <c r="J58" s="31"/>
      <c r="K58" s="32"/>
    </row>
    <row r="59" spans="1:11" x14ac:dyDescent="0.25">
      <c r="A59" s="8">
        <v>55</v>
      </c>
      <c r="B59" s="42" t="s">
        <v>65</v>
      </c>
      <c r="C59" s="26">
        <v>1</v>
      </c>
      <c r="D59" s="12"/>
      <c r="E59" s="13"/>
      <c r="F59" s="13"/>
      <c r="G59" s="14">
        <f>C59*F59</f>
        <v>0</v>
      </c>
      <c r="H59" s="30"/>
      <c r="I59" s="31"/>
      <c r="J59" s="31"/>
      <c r="K59" s="32"/>
    </row>
    <row r="60" spans="1:11" x14ac:dyDescent="0.25">
      <c r="A60" s="8">
        <v>56</v>
      </c>
      <c r="B60" s="42" t="s">
        <v>17</v>
      </c>
      <c r="C60" s="26">
        <v>1</v>
      </c>
      <c r="D60" s="12"/>
      <c r="E60" s="13"/>
      <c r="F60" s="13"/>
      <c r="G60" s="14">
        <f>C60*F60</f>
        <v>0</v>
      </c>
      <c r="H60" s="30"/>
      <c r="I60" s="31"/>
      <c r="J60" s="31"/>
      <c r="K60" s="32"/>
    </row>
    <row r="61" spans="1:11" x14ac:dyDescent="0.25">
      <c r="A61" s="8">
        <v>57</v>
      </c>
      <c r="B61" s="42" t="s">
        <v>64</v>
      </c>
      <c r="C61" s="26">
        <v>1</v>
      </c>
      <c r="D61" s="12"/>
      <c r="E61" s="13"/>
      <c r="F61" s="13"/>
      <c r="G61" s="14">
        <f>C61*F61</f>
        <v>0</v>
      </c>
      <c r="H61" s="30"/>
      <c r="I61" s="31"/>
      <c r="J61" s="31"/>
      <c r="K61" s="32"/>
    </row>
    <row r="62" spans="1:11" x14ac:dyDescent="0.25">
      <c r="A62" s="8">
        <v>58</v>
      </c>
      <c r="B62" s="42" t="s">
        <v>62</v>
      </c>
      <c r="C62" s="26">
        <v>1</v>
      </c>
      <c r="D62" s="12"/>
      <c r="E62" s="13"/>
      <c r="F62" s="13"/>
      <c r="G62" s="14">
        <f>C62*F62</f>
        <v>0</v>
      </c>
      <c r="H62" s="30"/>
      <c r="I62" s="31"/>
      <c r="J62" s="31"/>
      <c r="K62" s="32"/>
    </row>
    <row r="63" spans="1:11" x14ac:dyDescent="0.25">
      <c r="A63" s="8">
        <v>59</v>
      </c>
      <c r="B63" s="43" t="s">
        <v>79</v>
      </c>
      <c r="C63" s="26">
        <v>1</v>
      </c>
      <c r="D63" s="12"/>
      <c r="E63" s="13"/>
      <c r="F63" s="13"/>
      <c r="G63" s="14">
        <f>C63*F63</f>
        <v>0</v>
      </c>
      <c r="H63" s="30"/>
      <c r="I63" s="31"/>
      <c r="J63" s="31"/>
      <c r="K63" s="32"/>
    </row>
    <row r="64" spans="1:11" x14ac:dyDescent="0.25">
      <c r="A64" s="8">
        <v>60</v>
      </c>
      <c r="B64" s="43" t="s">
        <v>80</v>
      </c>
      <c r="C64" s="9">
        <v>1</v>
      </c>
      <c r="D64" s="12"/>
      <c r="E64" s="13"/>
      <c r="F64" s="13"/>
      <c r="G64" s="14">
        <f>C64*F64</f>
        <v>0</v>
      </c>
      <c r="H64" s="30"/>
      <c r="I64" s="31"/>
      <c r="J64" s="31"/>
      <c r="K64" s="32"/>
    </row>
    <row r="65" spans="1:11" x14ac:dyDescent="0.25">
      <c r="A65" s="8">
        <v>61</v>
      </c>
      <c r="B65" s="43" t="s">
        <v>75</v>
      </c>
      <c r="C65" s="9">
        <v>3</v>
      </c>
      <c r="D65" s="12"/>
      <c r="E65" s="13"/>
      <c r="F65" s="13"/>
      <c r="G65" s="14">
        <f>C65*F65</f>
        <v>0</v>
      </c>
      <c r="H65" s="30"/>
      <c r="I65" s="31"/>
      <c r="J65" s="31"/>
      <c r="K65" s="32"/>
    </row>
    <row r="66" spans="1:11" x14ac:dyDescent="0.25">
      <c r="A66" s="8">
        <v>62</v>
      </c>
      <c r="B66" s="43" t="s">
        <v>73</v>
      </c>
      <c r="C66" s="9">
        <v>2</v>
      </c>
      <c r="D66" s="12"/>
      <c r="E66" s="13"/>
      <c r="F66" s="13"/>
      <c r="G66" s="14">
        <f>C66*F66</f>
        <v>0</v>
      </c>
      <c r="H66" s="30"/>
      <c r="I66" s="31"/>
      <c r="J66" s="31"/>
      <c r="K66" s="32"/>
    </row>
    <row r="67" spans="1:11" x14ac:dyDescent="0.25">
      <c r="A67" s="8">
        <v>63</v>
      </c>
      <c r="B67" s="43" t="s">
        <v>74</v>
      </c>
      <c r="C67" s="9">
        <v>2</v>
      </c>
      <c r="D67" s="12"/>
      <c r="E67" s="13"/>
      <c r="F67" s="13"/>
      <c r="G67" s="14">
        <f>C67*F67</f>
        <v>0</v>
      </c>
      <c r="H67" s="30"/>
      <c r="I67" s="31"/>
      <c r="J67" s="31"/>
      <c r="K67" s="32"/>
    </row>
    <row r="68" spans="1:11" x14ac:dyDescent="0.25">
      <c r="A68" s="8">
        <v>64</v>
      </c>
      <c r="B68" s="43" t="s">
        <v>76</v>
      </c>
      <c r="C68" s="9">
        <v>1</v>
      </c>
      <c r="D68" s="12"/>
      <c r="E68" s="13"/>
      <c r="F68" s="13"/>
      <c r="G68" s="14">
        <f>C68*F68</f>
        <v>0</v>
      </c>
      <c r="H68" s="30"/>
      <c r="I68" s="31"/>
      <c r="J68" s="31"/>
      <c r="K68" s="32"/>
    </row>
    <row r="69" spans="1:11" x14ac:dyDescent="0.25">
      <c r="A69" s="8">
        <v>65</v>
      </c>
      <c r="B69" s="43" t="s">
        <v>77</v>
      </c>
      <c r="C69" s="9">
        <v>2</v>
      </c>
      <c r="D69" s="12"/>
      <c r="E69" s="13"/>
      <c r="F69" s="13"/>
      <c r="G69" s="14">
        <f>C69*F69</f>
        <v>0</v>
      </c>
      <c r="H69" s="30"/>
      <c r="I69" s="31"/>
      <c r="J69" s="31"/>
      <c r="K69" s="32"/>
    </row>
    <row r="70" spans="1:11" x14ac:dyDescent="0.25">
      <c r="A70" s="8">
        <v>66</v>
      </c>
      <c r="B70" s="43" t="s">
        <v>78</v>
      </c>
      <c r="C70" s="9">
        <v>1</v>
      </c>
      <c r="D70" s="12"/>
      <c r="E70" s="13"/>
      <c r="F70" s="13"/>
      <c r="G70" s="14">
        <f>C70*F70</f>
        <v>0</v>
      </c>
      <c r="H70" s="30"/>
      <c r="I70" s="31"/>
      <c r="J70" s="31"/>
      <c r="K70" s="32"/>
    </row>
    <row r="71" spans="1:11" x14ac:dyDescent="0.25">
      <c r="A71" s="8">
        <v>67</v>
      </c>
      <c r="B71" s="43" t="s">
        <v>84</v>
      </c>
      <c r="C71" s="9">
        <v>2</v>
      </c>
      <c r="D71" s="12"/>
      <c r="E71" s="13"/>
      <c r="F71" s="13"/>
      <c r="G71" s="14">
        <f>C71*F71</f>
        <v>0</v>
      </c>
      <c r="H71" s="30"/>
      <c r="I71" s="31"/>
      <c r="J71" s="31"/>
      <c r="K71" s="32"/>
    </row>
    <row r="72" spans="1:11" x14ac:dyDescent="0.25">
      <c r="A72" s="8">
        <v>68</v>
      </c>
      <c r="B72" s="43" t="s">
        <v>13</v>
      </c>
      <c r="C72" s="9">
        <v>3</v>
      </c>
      <c r="D72" s="12"/>
      <c r="E72" s="13"/>
      <c r="F72" s="13"/>
      <c r="G72" s="14">
        <f>C72*F72</f>
        <v>0</v>
      </c>
      <c r="H72" s="30"/>
      <c r="I72" s="31"/>
      <c r="J72" s="31"/>
      <c r="K72" s="32"/>
    </row>
    <row r="73" spans="1:11" x14ac:dyDescent="0.25">
      <c r="A73" s="8">
        <v>69</v>
      </c>
      <c r="B73" s="43" t="s">
        <v>19</v>
      </c>
      <c r="C73" s="9">
        <v>4</v>
      </c>
      <c r="D73" s="12"/>
      <c r="E73" s="13"/>
      <c r="F73" s="13"/>
      <c r="G73" s="14">
        <f>C73*F73</f>
        <v>0</v>
      </c>
      <c r="H73" s="30"/>
      <c r="I73" s="31"/>
      <c r="J73" s="31"/>
      <c r="K73" s="32"/>
    </row>
    <row r="74" spans="1:11" x14ac:dyDescent="0.25">
      <c r="A74" s="8">
        <v>70</v>
      </c>
      <c r="B74" s="43" t="s">
        <v>20</v>
      </c>
      <c r="C74" s="9">
        <v>4</v>
      </c>
      <c r="D74" s="12"/>
      <c r="E74" s="13"/>
      <c r="F74" s="13"/>
      <c r="G74" s="14">
        <f>C74*F74</f>
        <v>0</v>
      </c>
      <c r="H74" s="30"/>
      <c r="I74" s="31"/>
      <c r="J74" s="31"/>
      <c r="K74" s="32"/>
    </row>
    <row r="75" spans="1:11" x14ac:dyDescent="0.25">
      <c r="A75" s="8">
        <v>71</v>
      </c>
      <c r="B75" s="43" t="s">
        <v>21</v>
      </c>
      <c r="C75" s="9">
        <v>4</v>
      </c>
      <c r="D75" s="12"/>
      <c r="E75" s="13"/>
      <c r="F75" s="13"/>
      <c r="G75" s="14">
        <f>C75*F75</f>
        <v>0</v>
      </c>
      <c r="H75" s="30"/>
      <c r="I75" s="31"/>
      <c r="J75" s="31"/>
      <c r="K75" s="32"/>
    </row>
    <row r="76" spans="1:11" x14ac:dyDescent="0.25">
      <c r="A76" s="8">
        <v>72</v>
      </c>
      <c r="B76" s="43" t="s">
        <v>44</v>
      </c>
      <c r="C76" s="9">
        <v>2</v>
      </c>
      <c r="D76" s="12"/>
      <c r="E76" s="13"/>
      <c r="F76" s="13"/>
      <c r="G76" s="14">
        <f>C76*F76</f>
        <v>0</v>
      </c>
      <c r="H76" s="30"/>
      <c r="I76" s="31"/>
      <c r="J76" s="31"/>
      <c r="K76" s="32"/>
    </row>
    <row r="77" spans="1:11" x14ac:dyDescent="0.25">
      <c r="A77" s="8">
        <v>73</v>
      </c>
      <c r="B77" s="43" t="s">
        <v>49</v>
      </c>
      <c r="C77" s="9">
        <v>2</v>
      </c>
      <c r="D77" s="12"/>
      <c r="E77" s="13"/>
      <c r="F77" s="13"/>
      <c r="G77" s="14">
        <f>C77*F77</f>
        <v>0</v>
      </c>
      <c r="H77" s="30"/>
      <c r="I77" s="31"/>
      <c r="J77" s="31"/>
      <c r="K77" s="32"/>
    </row>
    <row r="78" spans="1:11" x14ac:dyDescent="0.25">
      <c r="A78" s="8">
        <v>74</v>
      </c>
      <c r="B78" s="43" t="s">
        <v>31</v>
      </c>
      <c r="C78" s="9">
        <v>1</v>
      </c>
      <c r="D78" s="12"/>
      <c r="E78" s="13"/>
      <c r="F78" s="13"/>
      <c r="G78" s="14">
        <f>C78*F78</f>
        <v>0</v>
      </c>
      <c r="H78" s="30"/>
      <c r="I78" s="31"/>
      <c r="J78" s="31"/>
      <c r="K78" s="32"/>
    </row>
    <row r="79" spans="1:11" x14ac:dyDescent="0.25">
      <c r="A79" s="8">
        <v>75</v>
      </c>
      <c r="B79" s="43" t="s">
        <v>28</v>
      </c>
      <c r="C79" s="9">
        <v>8</v>
      </c>
      <c r="D79" s="12"/>
      <c r="E79" s="13"/>
      <c r="F79" s="13"/>
      <c r="G79" s="14">
        <f>C79*F79</f>
        <v>0</v>
      </c>
      <c r="H79" s="30"/>
      <c r="I79" s="31"/>
      <c r="J79" s="31"/>
      <c r="K79" s="32"/>
    </row>
    <row r="80" spans="1:11" x14ac:dyDescent="0.25">
      <c r="A80" s="8">
        <v>76</v>
      </c>
      <c r="B80" s="43" t="s">
        <v>29</v>
      </c>
      <c r="C80" s="9">
        <v>8</v>
      </c>
      <c r="D80" s="12"/>
      <c r="E80" s="13"/>
      <c r="F80" s="13"/>
      <c r="G80" s="14">
        <f>C80*F80</f>
        <v>0</v>
      </c>
      <c r="H80" s="30"/>
      <c r="I80" s="31"/>
      <c r="J80" s="31"/>
      <c r="K80" s="32"/>
    </row>
    <row r="81" spans="1:11" x14ac:dyDescent="0.25">
      <c r="A81" s="8">
        <v>77</v>
      </c>
      <c r="B81" s="43" t="s">
        <v>36</v>
      </c>
      <c r="C81" s="9">
        <v>2</v>
      </c>
      <c r="D81" s="12"/>
      <c r="E81" s="13"/>
      <c r="F81" s="13"/>
      <c r="G81" s="14">
        <f>C81*F81</f>
        <v>0</v>
      </c>
      <c r="H81" s="30"/>
      <c r="I81" s="31"/>
      <c r="J81" s="31"/>
      <c r="K81" s="32"/>
    </row>
    <row r="82" spans="1:11" x14ac:dyDescent="0.25">
      <c r="A82" s="8">
        <v>78</v>
      </c>
      <c r="B82" s="43" t="s">
        <v>43</v>
      </c>
      <c r="C82" s="9">
        <v>4</v>
      </c>
      <c r="D82" s="12"/>
      <c r="E82" s="13"/>
      <c r="F82" s="13"/>
      <c r="G82" s="14">
        <f>C82*F82</f>
        <v>0</v>
      </c>
      <c r="H82" s="30"/>
      <c r="I82" s="31"/>
      <c r="J82" s="31"/>
      <c r="K82" s="32"/>
    </row>
    <row r="83" spans="1:11" x14ac:dyDescent="0.25">
      <c r="A83" s="8">
        <v>79</v>
      </c>
      <c r="B83" s="43" t="s">
        <v>45</v>
      </c>
      <c r="C83" s="9">
        <v>10</v>
      </c>
      <c r="D83" s="12"/>
      <c r="E83" s="13"/>
      <c r="F83" s="13"/>
      <c r="G83" s="14">
        <f>C83*F83</f>
        <v>0</v>
      </c>
      <c r="H83" s="30"/>
      <c r="I83" s="31"/>
      <c r="J83" s="31"/>
      <c r="K83" s="32"/>
    </row>
    <row r="84" spans="1:11" x14ac:dyDescent="0.25">
      <c r="A84" s="8">
        <v>80</v>
      </c>
      <c r="B84" s="43" t="s">
        <v>81</v>
      </c>
      <c r="C84" s="9">
        <v>10</v>
      </c>
      <c r="D84" s="12"/>
      <c r="E84" s="13"/>
      <c r="F84" s="13"/>
      <c r="G84" s="14">
        <f>C84*F84</f>
        <v>0</v>
      </c>
      <c r="H84" s="30"/>
      <c r="I84" s="31"/>
      <c r="J84" s="31"/>
      <c r="K84" s="32"/>
    </row>
    <row r="85" spans="1:11" x14ac:dyDescent="0.25">
      <c r="A85" s="8">
        <v>81</v>
      </c>
      <c r="B85" s="43" t="s">
        <v>82</v>
      </c>
      <c r="C85" s="9">
        <v>10</v>
      </c>
      <c r="D85" s="12"/>
      <c r="E85" s="13"/>
      <c r="F85" s="13"/>
      <c r="G85" s="14">
        <f>C85*F85</f>
        <v>0</v>
      </c>
      <c r="H85" s="30"/>
      <c r="I85" s="31"/>
      <c r="J85" s="31"/>
      <c r="K85" s="32"/>
    </row>
    <row r="86" spans="1:11" x14ac:dyDescent="0.25">
      <c r="A86" s="8">
        <v>82</v>
      </c>
      <c r="B86" s="43" t="s">
        <v>104</v>
      </c>
      <c r="C86" s="9">
        <v>4</v>
      </c>
      <c r="D86" s="12"/>
      <c r="E86" s="13"/>
      <c r="F86" s="13"/>
      <c r="G86" s="14">
        <f>C86*F86</f>
        <v>0</v>
      </c>
      <c r="H86" s="30"/>
      <c r="I86" s="31"/>
      <c r="J86" s="31"/>
      <c r="K86" s="32"/>
    </row>
    <row r="87" spans="1:11" x14ac:dyDescent="0.25">
      <c r="A87" s="8">
        <v>83</v>
      </c>
      <c r="B87" s="43" t="s">
        <v>83</v>
      </c>
      <c r="C87" s="9">
        <v>1</v>
      </c>
      <c r="D87" s="12"/>
      <c r="E87" s="13"/>
      <c r="F87" s="13"/>
      <c r="G87" s="14">
        <f>C87*F87</f>
        <v>0</v>
      </c>
      <c r="H87" s="30"/>
      <c r="I87" s="31"/>
      <c r="J87" s="31"/>
      <c r="K87" s="32"/>
    </row>
    <row r="88" spans="1:11" x14ac:dyDescent="0.25">
      <c r="A88" s="8">
        <v>84</v>
      </c>
      <c r="B88" s="43" t="s">
        <v>68</v>
      </c>
      <c r="C88" s="26">
        <v>2</v>
      </c>
      <c r="D88" s="12"/>
      <c r="E88" s="13"/>
      <c r="F88" s="13"/>
      <c r="G88" s="14">
        <f>C88*F88</f>
        <v>0</v>
      </c>
      <c r="H88" s="30"/>
      <c r="I88" s="31"/>
      <c r="J88" s="31"/>
      <c r="K88" s="32"/>
    </row>
    <row r="89" spans="1:11" x14ac:dyDescent="0.25">
      <c r="A89" s="8">
        <v>85</v>
      </c>
      <c r="B89" s="43" t="s">
        <v>32</v>
      </c>
      <c r="C89" s="26">
        <v>1</v>
      </c>
      <c r="D89" s="12"/>
      <c r="E89" s="13"/>
      <c r="F89" s="13"/>
      <c r="G89" s="14">
        <f>C89*F89</f>
        <v>0</v>
      </c>
      <c r="H89" s="30"/>
      <c r="I89" s="31"/>
      <c r="J89" s="31"/>
      <c r="K89" s="32"/>
    </row>
    <row r="90" spans="1:11" x14ac:dyDescent="0.25">
      <c r="A90" s="8">
        <v>86</v>
      </c>
      <c r="B90" s="43" t="s">
        <v>33</v>
      </c>
      <c r="C90" s="26">
        <v>1</v>
      </c>
      <c r="D90" s="12"/>
      <c r="E90" s="13"/>
      <c r="F90" s="13"/>
      <c r="G90" s="14">
        <f>C90*F90</f>
        <v>0</v>
      </c>
      <c r="H90" s="30"/>
      <c r="I90" s="31"/>
      <c r="J90" s="31"/>
      <c r="K90" s="32"/>
    </row>
    <row r="91" spans="1:11" x14ac:dyDescent="0.25">
      <c r="A91" s="8">
        <v>87</v>
      </c>
      <c r="B91" s="43" t="s">
        <v>34</v>
      </c>
      <c r="C91" s="26">
        <v>1</v>
      </c>
      <c r="D91" s="12"/>
      <c r="E91" s="13"/>
      <c r="F91" s="13"/>
      <c r="G91" s="14">
        <f>C91*F91</f>
        <v>0</v>
      </c>
      <c r="H91" s="30"/>
      <c r="I91" s="31"/>
      <c r="J91" s="31"/>
      <c r="K91" s="32"/>
    </row>
    <row r="92" spans="1:11" x14ac:dyDescent="0.25">
      <c r="A92" s="8">
        <v>88</v>
      </c>
      <c r="B92" s="44" t="s">
        <v>67</v>
      </c>
      <c r="C92" s="27">
        <v>3512</v>
      </c>
      <c r="D92" s="12"/>
      <c r="E92" s="13"/>
      <c r="F92" s="13"/>
      <c r="G92" s="14">
        <f>C92*F92</f>
        <v>0</v>
      </c>
      <c r="H92" s="30"/>
      <c r="I92" s="31"/>
      <c r="J92" s="31"/>
      <c r="K92" s="32"/>
    </row>
    <row r="93" spans="1:11" x14ac:dyDescent="0.25">
      <c r="A93" s="8">
        <v>89</v>
      </c>
      <c r="B93" s="45" t="s">
        <v>189</v>
      </c>
      <c r="C93" s="27">
        <v>6</v>
      </c>
      <c r="D93" s="12"/>
      <c r="E93" s="13"/>
      <c r="F93" s="13"/>
      <c r="G93" s="14">
        <f>C93*F93</f>
        <v>0</v>
      </c>
      <c r="H93" s="30"/>
      <c r="I93" s="31"/>
      <c r="J93" s="31"/>
      <c r="K93" s="32"/>
    </row>
    <row r="94" spans="1:11" x14ac:dyDescent="0.25">
      <c r="A94" s="37"/>
      <c r="B94" s="38"/>
      <c r="C94" s="39"/>
      <c r="D94" s="40"/>
      <c r="E94" s="41" t="s">
        <v>201</v>
      </c>
      <c r="F94" s="30"/>
      <c r="G94" s="46">
        <f>SUM(G5:G93)</f>
        <v>0</v>
      </c>
      <c r="H94" s="30"/>
      <c r="I94" s="31"/>
      <c r="J94" s="31"/>
      <c r="K94" s="32"/>
    </row>
    <row r="95" spans="1:11" x14ac:dyDescent="0.25">
      <c r="B95" s="10"/>
      <c r="E95" s="41" t="s">
        <v>202</v>
      </c>
      <c r="G95" s="46">
        <f>SUM(G5:G93)*2</f>
        <v>0</v>
      </c>
    </row>
    <row r="96" spans="1:11" x14ac:dyDescent="0.25">
      <c r="B96" s="10"/>
    </row>
    <row r="97" spans="2:3" x14ac:dyDescent="0.25">
      <c r="B97" s="10" t="s">
        <v>4</v>
      </c>
      <c r="C97" s="10" t="s">
        <v>206</v>
      </c>
    </row>
  </sheetData>
  <dataValidations count="1">
    <dataValidation allowBlank="1" showErrorMessage="1" errorTitle="Napačna vrednost podatkov" error="Vrednost popusta je previsoka. Skupna cena ne more biti negativna vrednost. Prosimo preverite podatke." sqref="IZ5:JA26 WVL5:WVM26 WLP5:WLQ26 WBT5:WBU26 VRX5:VRY26 VIB5:VIC26 UYF5:UYG26 UOJ5:UOK26 UEN5:UEO26 TUR5:TUS26 TKV5:TKW26 TAZ5:TBA26 SRD5:SRE26 SHH5:SHI26 RXL5:RXM26 RNP5:RNQ26 RDT5:RDU26 QTX5:QTY26 QKB5:QKC26 QAF5:QAG26 PQJ5:PQK26 PGN5:PGO26 OWR5:OWS26 OMV5:OMW26 OCZ5:ODA26 NTD5:NTE26 NJH5:NJI26 MZL5:MZM26 MPP5:MPQ26 MFT5:MFU26 LVX5:LVY26 LMB5:LMC26 LCF5:LCG26 KSJ5:KSK26 KIN5:KIO26 JYR5:JYS26 JOV5:JOW26 JEZ5:JFA26 IVD5:IVE26 ILH5:ILI26 IBL5:IBM26 HRP5:HRQ26 HHT5:HHU26 GXX5:GXY26 GOB5:GOC26 GEF5:GEG26 FUJ5:FUK26 FKN5:FKO26 FAR5:FAS26 EQV5:EQW26 EGZ5:EHA26 DXD5:DXE26 DNH5:DNI26 DDL5:DDM26 CTP5:CTQ26 CJT5:CJU26 BZX5:BZY26 BQB5:BQC26 BGF5:BGG26 AWJ5:AWK26 AMN5:AMO26 ACR5:ACS26 SV5:SW26 G95 G5:H94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K44"/>
  <sheetViews>
    <sheetView tabSelected="1" workbookViewId="0"/>
  </sheetViews>
  <sheetFormatPr defaultRowHeight="15" x14ac:dyDescent="0.25"/>
  <cols>
    <col min="1" max="1" width="8.7109375" customWidth="1"/>
    <col min="2" max="2" width="68.7109375" customWidth="1"/>
    <col min="3" max="4" width="8.7109375" customWidth="1"/>
    <col min="5" max="5" width="10.7109375" customWidth="1"/>
    <col min="6" max="6" width="11.7109375" customWidth="1"/>
    <col min="7" max="7" width="12.7109375" customWidth="1"/>
  </cols>
  <sheetData>
    <row r="1" spans="1:11" x14ac:dyDescent="0.25">
      <c r="A1" s="47" t="s">
        <v>205</v>
      </c>
      <c r="B1" s="28"/>
      <c r="C1" s="3"/>
      <c r="D1" s="1"/>
      <c r="E1" s="1"/>
      <c r="F1" s="1"/>
      <c r="G1" s="1"/>
      <c r="H1" s="1"/>
      <c r="I1" s="2"/>
      <c r="J1" s="2"/>
      <c r="K1" s="2"/>
    </row>
    <row r="2" spans="1:11" ht="30" customHeight="1" x14ac:dyDescent="0.25">
      <c r="A2" s="5" t="s">
        <v>190</v>
      </c>
      <c r="B2" s="5" t="s">
        <v>204</v>
      </c>
      <c r="C2" s="1"/>
      <c r="D2" s="47" t="s">
        <v>0</v>
      </c>
      <c r="E2" s="1"/>
      <c r="F2" s="1"/>
      <c r="G2" s="1"/>
      <c r="H2" s="1"/>
      <c r="I2" s="2"/>
      <c r="J2" s="2"/>
      <c r="K2" s="2"/>
    </row>
    <row r="3" spans="1:11" x14ac:dyDescent="0.25">
      <c r="A3" s="5"/>
      <c r="B3" s="5"/>
      <c r="C3" s="5"/>
      <c r="D3" s="1"/>
      <c r="E3" s="1"/>
      <c r="F3" s="1"/>
      <c r="G3" s="1"/>
      <c r="H3" s="1"/>
      <c r="I3" s="2"/>
      <c r="J3" s="2"/>
      <c r="K3" s="2"/>
    </row>
    <row r="4" spans="1:11" s="11" customFormat="1" ht="48" x14ac:dyDescent="0.25">
      <c r="A4" s="6" t="s">
        <v>1</v>
      </c>
      <c r="B4" s="6" t="s">
        <v>2</v>
      </c>
      <c r="C4" s="7" t="s">
        <v>3</v>
      </c>
      <c r="D4" s="19" t="s">
        <v>71</v>
      </c>
      <c r="E4" s="20" t="s">
        <v>198</v>
      </c>
      <c r="F4" s="20" t="s">
        <v>199</v>
      </c>
      <c r="G4" s="21" t="s">
        <v>200</v>
      </c>
      <c r="H4" s="34"/>
      <c r="I4" s="35"/>
      <c r="J4" s="35"/>
      <c r="K4" s="35"/>
    </row>
    <row r="5" spans="1:11" ht="15" customHeight="1" x14ac:dyDescent="0.25">
      <c r="A5" s="8">
        <v>1</v>
      </c>
      <c r="B5" s="16" t="s">
        <v>107</v>
      </c>
      <c r="C5" s="9">
        <v>300</v>
      </c>
      <c r="D5" s="12"/>
      <c r="E5" s="13"/>
      <c r="F5" s="13"/>
      <c r="G5" s="14">
        <f>C5*F5</f>
        <v>0</v>
      </c>
      <c r="H5" s="30"/>
      <c r="I5" s="31"/>
      <c r="J5" s="31"/>
      <c r="K5" s="32"/>
    </row>
    <row r="6" spans="1:11" s="15" customFormat="1" ht="15" customHeight="1" x14ac:dyDescent="0.25">
      <c r="A6" s="8">
        <v>2</v>
      </c>
      <c r="B6" s="16" t="s">
        <v>105</v>
      </c>
      <c r="C6" s="9">
        <v>10</v>
      </c>
      <c r="D6" s="12"/>
      <c r="E6" s="13"/>
      <c r="F6" s="13"/>
      <c r="G6" s="14">
        <f>C6*F6</f>
        <v>0</v>
      </c>
      <c r="H6" s="30"/>
      <c r="I6" s="31"/>
      <c r="J6" s="31"/>
      <c r="K6" s="32"/>
    </row>
    <row r="7" spans="1:11" s="15" customFormat="1" ht="14.25" customHeight="1" x14ac:dyDescent="0.25">
      <c r="A7" s="8">
        <v>3</v>
      </c>
      <c r="B7" s="16" t="s">
        <v>108</v>
      </c>
      <c r="C7" s="9">
        <v>10</v>
      </c>
      <c r="D7" s="12"/>
      <c r="E7" s="13"/>
      <c r="F7" s="13"/>
      <c r="G7" s="14">
        <f>C7*F7</f>
        <v>0</v>
      </c>
      <c r="H7" s="30"/>
      <c r="I7" s="31"/>
      <c r="J7" s="31"/>
      <c r="K7" s="32"/>
    </row>
    <row r="8" spans="1:11" s="15" customFormat="1" ht="14.25" customHeight="1" x14ac:dyDescent="0.25">
      <c r="A8" s="8">
        <v>4</v>
      </c>
      <c r="B8" s="16" t="s">
        <v>106</v>
      </c>
      <c r="C8" s="9">
        <v>300</v>
      </c>
      <c r="D8" s="12"/>
      <c r="E8" s="13"/>
      <c r="F8" s="13"/>
      <c r="G8" s="14">
        <f>C8*F8</f>
        <v>0</v>
      </c>
      <c r="H8" s="30"/>
      <c r="I8" s="31"/>
      <c r="J8" s="31"/>
      <c r="K8" s="32"/>
    </row>
    <row r="9" spans="1:11" s="15" customFormat="1" ht="14.25" customHeight="1" x14ac:dyDescent="0.25">
      <c r="A9" s="8">
        <v>5</v>
      </c>
      <c r="B9" s="16" t="s">
        <v>109</v>
      </c>
      <c r="C9" s="9">
        <v>300</v>
      </c>
      <c r="D9" s="12"/>
      <c r="E9" s="13"/>
      <c r="F9" s="13"/>
      <c r="G9" s="14">
        <f>C9*F9</f>
        <v>0</v>
      </c>
      <c r="H9" s="30"/>
      <c r="I9" s="31"/>
      <c r="J9" s="31"/>
      <c r="K9" s="32"/>
    </row>
    <row r="10" spans="1:11" ht="15" customHeight="1" x14ac:dyDescent="0.25">
      <c r="A10" s="8">
        <v>6</v>
      </c>
      <c r="B10" s="16" t="s">
        <v>110</v>
      </c>
      <c r="C10" s="9">
        <v>25</v>
      </c>
      <c r="D10" s="12"/>
      <c r="E10" s="13"/>
      <c r="F10" s="13"/>
      <c r="G10" s="14">
        <f>C10*F10</f>
        <v>0</v>
      </c>
      <c r="H10" s="30"/>
      <c r="I10" s="31"/>
      <c r="J10" s="31"/>
      <c r="K10" s="32"/>
    </row>
    <row r="11" spans="1:11" ht="15" customHeight="1" x14ac:dyDescent="0.25">
      <c r="A11" s="8">
        <v>7</v>
      </c>
      <c r="B11" s="16" t="s">
        <v>111</v>
      </c>
      <c r="C11" s="9">
        <v>15</v>
      </c>
      <c r="D11" s="12"/>
      <c r="E11" s="13"/>
      <c r="F11" s="13"/>
      <c r="G11" s="14">
        <f>C11*F11</f>
        <v>0</v>
      </c>
      <c r="H11" s="30"/>
      <c r="I11" s="31"/>
      <c r="J11" s="31"/>
      <c r="K11" s="32"/>
    </row>
    <row r="12" spans="1:11" ht="15" customHeight="1" x14ac:dyDescent="0.25">
      <c r="A12" s="8">
        <v>8</v>
      </c>
      <c r="B12" s="16" t="s">
        <v>112</v>
      </c>
      <c r="C12" s="9">
        <v>25</v>
      </c>
      <c r="D12" s="12"/>
      <c r="E12" s="13"/>
      <c r="F12" s="13"/>
      <c r="G12" s="14">
        <f>C12*F12</f>
        <v>0</v>
      </c>
      <c r="H12" s="30"/>
      <c r="I12" s="31"/>
      <c r="J12" s="31"/>
      <c r="K12" s="32"/>
    </row>
    <row r="13" spans="1:11" ht="14.25" customHeight="1" x14ac:dyDescent="0.25">
      <c r="A13" s="8">
        <v>9</v>
      </c>
      <c r="B13" s="16" t="s">
        <v>113</v>
      </c>
      <c r="C13" s="9">
        <v>5</v>
      </c>
      <c r="D13" s="12"/>
      <c r="E13" s="13"/>
      <c r="F13" s="13"/>
      <c r="G13" s="14">
        <f>C13*F13</f>
        <v>0</v>
      </c>
      <c r="H13" s="30"/>
      <c r="I13" s="31"/>
      <c r="J13" s="31"/>
      <c r="K13" s="32"/>
    </row>
    <row r="14" spans="1:11" ht="13.5" customHeight="1" x14ac:dyDescent="0.25">
      <c r="A14" s="8">
        <v>10</v>
      </c>
      <c r="B14" s="16" t="s">
        <v>114</v>
      </c>
      <c r="C14" s="9">
        <v>40</v>
      </c>
      <c r="D14" s="12"/>
      <c r="E14" s="13"/>
      <c r="F14" s="13"/>
      <c r="G14" s="14">
        <f>C14*F14</f>
        <v>0</v>
      </c>
      <c r="H14" s="30"/>
      <c r="I14" s="31"/>
      <c r="J14" s="31"/>
      <c r="K14" s="32"/>
    </row>
    <row r="15" spans="1:11" ht="13.5" customHeight="1" x14ac:dyDescent="0.25">
      <c r="A15" s="8">
        <v>11</v>
      </c>
      <c r="B15" s="16" t="s">
        <v>115</v>
      </c>
      <c r="C15" s="9">
        <v>20</v>
      </c>
      <c r="D15" s="12"/>
      <c r="E15" s="13"/>
      <c r="F15" s="13"/>
      <c r="G15" s="14">
        <f>C15*F15</f>
        <v>0</v>
      </c>
      <c r="H15" s="30"/>
      <c r="I15" s="31"/>
      <c r="J15" s="31"/>
      <c r="K15" s="32"/>
    </row>
    <row r="16" spans="1:11" ht="13.5" customHeight="1" x14ac:dyDescent="0.25">
      <c r="A16" s="8">
        <v>12</v>
      </c>
      <c r="B16" s="16" t="s">
        <v>116</v>
      </c>
      <c r="C16" s="9">
        <v>25</v>
      </c>
      <c r="D16" s="12"/>
      <c r="E16" s="13"/>
      <c r="F16" s="13"/>
      <c r="G16" s="14">
        <f>C16*F16</f>
        <v>0</v>
      </c>
      <c r="H16" s="30"/>
      <c r="I16" s="31"/>
      <c r="J16" s="31"/>
      <c r="K16" s="32"/>
    </row>
    <row r="17" spans="1:11" ht="13.5" customHeight="1" x14ac:dyDescent="0.25">
      <c r="A17" s="8">
        <v>13</v>
      </c>
      <c r="B17" s="16" t="s">
        <v>117</v>
      </c>
      <c r="C17" s="9">
        <v>25</v>
      </c>
      <c r="D17" s="12"/>
      <c r="E17" s="13"/>
      <c r="F17" s="13"/>
      <c r="G17" s="14">
        <f>C17*F17</f>
        <v>0</v>
      </c>
      <c r="H17" s="30"/>
      <c r="I17" s="31"/>
      <c r="J17" s="31"/>
      <c r="K17" s="32"/>
    </row>
    <row r="18" spans="1:11" ht="12" customHeight="1" x14ac:dyDescent="0.25">
      <c r="A18" s="8">
        <v>14</v>
      </c>
      <c r="B18" s="16" t="s">
        <v>118</v>
      </c>
      <c r="C18" s="9">
        <v>120</v>
      </c>
      <c r="D18" s="12"/>
      <c r="E18" s="13"/>
      <c r="F18" s="13"/>
      <c r="G18" s="14">
        <f>C18*F18</f>
        <v>0</v>
      </c>
      <c r="H18" s="30"/>
      <c r="I18" s="31"/>
      <c r="J18" s="31"/>
      <c r="K18" s="32"/>
    </row>
    <row r="19" spans="1:11" ht="13.5" customHeight="1" x14ac:dyDescent="0.25">
      <c r="A19" s="8">
        <v>15</v>
      </c>
      <c r="B19" s="16" t="s">
        <v>119</v>
      </c>
      <c r="C19" s="9">
        <v>5</v>
      </c>
      <c r="D19" s="12"/>
      <c r="E19" s="13"/>
      <c r="F19" s="13"/>
      <c r="G19" s="14">
        <f>C19*F19</f>
        <v>0</v>
      </c>
      <c r="H19" s="30"/>
      <c r="I19" s="31"/>
      <c r="J19" s="31"/>
      <c r="K19" s="32"/>
    </row>
    <row r="20" spans="1:11" ht="13.5" customHeight="1" x14ac:dyDescent="0.25">
      <c r="A20" s="8">
        <v>16</v>
      </c>
      <c r="B20" s="16" t="s">
        <v>120</v>
      </c>
      <c r="C20" s="9">
        <v>20</v>
      </c>
      <c r="D20" s="12"/>
      <c r="E20" s="13"/>
      <c r="F20" s="13"/>
      <c r="G20" s="14">
        <f>C20*F20</f>
        <v>0</v>
      </c>
      <c r="H20" s="30"/>
      <c r="I20" s="31"/>
      <c r="J20" s="31"/>
      <c r="K20" s="32"/>
    </row>
    <row r="21" spans="1:11" s="15" customFormat="1" ht="13.5" customHeight="1" x14ac:dyDescent="0.25">
      <c r="A21" s="8">
        <v>17</v>
      </c>
      <c r="B21" s="16" t="s">
        <v>156</v>
      </c>
      <c r="C21" s="9">
        <v>60</v>
      </c>
      <c r="D21" s="12"/>
      <c r="E21" s="13"/>
      <c r="F21" s="13"/>
      <c r="G21" s="14">
        <f>C21*F21</f>
        <v>0</v>
      </c>
      <c r="H21" s="30"/>
      <c r="I21" s="31"/>
      <c r="J21" s="31"/>
      <c r="K21" s="32"/>
    </row>
    <row r="22" spans="1:11" s="15" customFormat="1" ht="13.5" customHeight="1" x14ac:dyDescent="0.25">
      <c r="A22" s="8">
        <v>18</v>
      </c>
      <c r="B22" s="16" t="s">
        <v>157</v>
      </c>
      <c r="C22" s="9">
        <v>30</v>
      </c>
      <c r="D22" s="12"/>
      <c r="E22" s="13"/>
      <c r="F22" s="13"/>
      <c r="G22" s="14">
        <f>C22*F22</f>
        <v>0</v>
      </c>
      <c r="H22" s="30"/>
      <c r="I22" s="31"/>
      <c r="J22" s="31"/>
      <c r="K22" s="32"/>
    </row>
    <row r="23" spans="1:11" s="15" customFormat="1" ht="13.5" customHeight="1" x14ac:dyDescent="0.25">
      <c r="A23" s="8">
        <v>19</v>
      </c>
      <c r="B23" s="16" t="s">
        <v>158</v>
      </c>
      <c r="C23" s="9">
        <v>100</v>
      </c>
      <c r="D23" s="12"/>
      <c r="E23" s="13"/>
      <c r="F23" s="13"/>
      <c r="G23" s="14">
        <f>C23*F23</f>
        <v>0</v>
      </c>
      <c r="H23" s="30"/>
      <c r="I23" s="31"/>
      <c r="J23" s="31"/>
      <c r="K23" s="32"/>
    </row>
    <row r="24" spans="1:11" s="15" customFormat="1" ht="13.5" customHeight="1" x14ac:dyDescent="0.25">
      <c r="A24" s="8">
        <v>20</v>
      </c>
      <c r="B24" s="16" t="s">
        <v>159</v>
      </c>
      <c r="C24" s="9">
        <v>85</v>
      </c>
      <c r="D24" s="12"/>
      <c r="E24" s="13"/>
      <c r="F24" s="13"/>
      <c r="G24" s="14">
        <f>C24*F24</f>
        <v>0</v>
      </c>
      <c r="H24" s="30"/>
      <c r="I24" s="31"/>
      <c r="J24" s="31"/>
      <c r="K24" s="32"/>
    </row>
    <row r="25" spans="1:11" s="15" customFormat="1" ht="13.5" customHeight="1" x14ac:dyDescent="0.25">
      <c r="A25" s="8">
        <v>21</v>
      </c>
      <c r="B25" s="16" t="s">
        <v>90</v>
      </c>
      <c r="C25" s="9">
        <v>85</v>
      </c>
      <c r="D25" s="12"/>
      <c r="E25" s="13"/>
      <c r="F25" s="13"/>
      <c r="G25" s="14">
        <f>C25*F25</f>
        <v>0</v>
      </c>
      <c r="H25" s="30"/>
      <c r="I25" s="31"/>
      <c r="J25" s="31"/>
      <c r="K25" s="32"/>
    </row>
    <row r="26" spans="1:11" s="15" customFormat="1" ht="13.5" customHeight="1" x14ac:dyDescent="0.25">
      <c r="A26" s="8">
        <v>22</v>
      </c>
      <c r="B26" s="16" t="s">
        <v>163</v>
      </c>
      <c r="C26" s="9">
        <v>60</v>
      </c>
      <c r="D26" s="12"/>
      <c r="E26" s="13"/>
      <c r="F26" s="13"/>
      <c r="G26" s="14">
        <f>C26*F26</f>
        <v>0</v>
      </c>
      <c r="H26" s="30"/>
      <c r="I26" s="31"/>
      <c r="J26" s="31"/>
      <c r="K26" s="32"/>
    </row>
    <row r="27" spans="1:11" s="15" customFormat="1" ht="13.5" customHeight="1" x14ac:dyDescent="0.25">
      <c r="A27" s="8">
        <v>23</v>
      </c>
      <c r="B27" s="16" t="s">
        <v>160</v>
      </c>
      <c r="C27" s="9">
        <v>20</v>
      </c>
      <c r="D27" s="12"/>
      <c r="E27" s="13"/>
      <c r="F27" s="13"/>
      <c r="G27" s="14">
        <f>C27*F27</f>
        <v>0</v>
      </c>
      <c r="H27" s="30"/>
      <c r="I27" s="31"/>
      <c r="J27" s="31"/>
      <c r="K27" s="32"/>
    </row>
    <row r="28" spans="1:11" s="15" customFormat="1" ht="13.5" customHeight="1" x14ac:dyDescent="0.25">
      <c r="A28" s="8">
        <v>24</v>
      </c>
      <c r="B28" s="16" t="s">
        <v>161</v>
      </c>
      <c r="C28" s="9">
        <v>3</v>
      </c>
      <c r="D28" s="12"/>
      <c r="E28" s="13"/>
      <c r="F28" s="13"/>
      <c r="G28" s="14">
        <f>C28*F28</f>
        <v>0</v>
      </c>
      <c r="H28" s="30"/>
      <c r="I28" s="31"/>
      <c r="J28" s="31"/>
      <c r="K28" s="32"/>
    </row>
    <row r="29" spans="1:11" ht="13.5" customHeight="1" x14ac:dyDescent="0.25">
      <c r="A29" s="8">
        <v>25</v>
      </c>
      <c r="B29" s="16" t="s">
        <v>162</v>
      </c>
      <c r="C29" s="9">
        <v>150</v>
      </c>
      <c r="D29" s="12"/>
      <c r="E29" s="13"/>
      <c r="F29" s="13"/>
      <c r="G29" s="14">
        <f>C29*F29</f>
        <v>0</v>
      </c>
      <c r="H29" s="30"/>
      <c r="I29" s="31"/>
      <c r="J29" s="31"/>
      <c r="K29" s="32"/>
    </row>
    <row r="30" spans="1:11" ht="13.5" customHeight="1" x14ac:dyDescent="0.25">
      <c r="A30" s="8">
        <v>26</v>
      </c>
      <c r="B30" s="16" t="s">
        <v>164</v>
      </c>
      <c r="C30" s="9">
        <v>2</v>
      </c>
      <c r="D30" s="12"/>
      <c r="E30" s="13"/>
      <c r="F30" s="13"/>
      <c r="G30" s="14">
        <f>C30*F30</f>
        <v>0</v>
      </c>
      <c r="H30" s="30"/>
      <c r="I30" s="31"/>
      <c r="J30" s="31"/>
      <c r="K30" s="32"/>
    </row>
    <row r="31" spans="1:11" ht="13.5" customHeight="1" x14ac:dyDescent="0.25">
      <c r="A31" s="8">
        <v>27</v>
      </c>
      <c r="B31" s="16" t="s">
        <v>165</v>
      </c>
      <c r="C31" s="9">
        <v>15</v>
      </c>
      <c r="D31" s="12"/>
      <c r="E31" s="13"/>
      <c r="F31" s="13"/>
      <c r="G31" s="14">
        <f>C31*F31</f>
        <v>0</v>
      </c>
      <c r="H31" s="30"/>
      <c r="I31" s="31"/>
      <c r="J31" s="31"/>
      <c r="K31" s="32"/>
    </row>
    <row r="32" spans="1:11" ht="13.15" customHeight="1" x14ac:dyDescent="0.25">
      <c r="A32" s="25">
        <v>28</v>
      </c>
      <c r="B32" s="16" t="s">
        <v>166</v>
      </c>
      <c r="C32" s="9">
        <v>1</v>
      </c>
      <c r="D32" s="12"/>
      <c r="E32" s="13"/>
      <c r="F32" s="13"/>
      <c r="G32" s="14">
        <f>C32*F32</f>
        <v>0</v>
      </c>
      <c r="H32" s="30"/>
      <c r="I32" s="31"/>
      <c r="J32" s="31"/>
      <c r="K32" s="32"/>
    </row>
    <row r="33" spans="1:11" x14ac:dyDescent="0.25">
      <c r="A33" s="8">
        <v>29</v>
      </c>
      <c r="B33" s="16" t="s">
        <v>86</v>
      </c>
      <c r="C33" s="9">
        <v>65</v>
      </c>
      <c r="D33" s="12"/>
      <c r="E33" s="13"/>
      <c r="F33" s="13"/>
      <c r="G33" s="14">
        <f>C33*F33</f>
        <v>0</v>
      </c>
      <c r="H33" s="30"/>
      <c r="I33" s="31"/>
      <c r="J33" s="31"/>
      <c r="K33" s="32"/>
    </row>
    <row r="34" spans="1:11" x14ac:dyDescent="0.25">
      <c r="A34" s="8">
        <v>30</v>
      </c>
      <c r="B34" s="16" t="s">
        <v>87</v>
      </c>
      <c r="C34" s="9">
        <v>60</v>
      </c>
      <c r="D34" s="12"/>
      <c r="E34" s="13"/>
      <c r="F34" s="13"/>
      <c r="G34" s="14">
        <f>C34*F34</f>
        <v>0</v>
      </c>
      <c r="H34" s="30"/>
      <c r="I34" s="31"/>
      <c r="J34" s="31"/>
      <c r="K34" s="32"/>
    </row>
    <row r="35" spans="1:11" x14ac:dyDescent="0.25">
      <c r="A35" s="8">
        <v>31</v>
      </c>
      <c r="B35" s="16" t="s">
        <v>88</v>
      </c>
      <c r="C35" s="9">
        <v>2</v>
      </c>
      <c r="D35" s="12"/>
      <c r="E35" s="13"/>
      <c r="F35" s="13"/>
      <c r="G35" s="14">
        <f>C35*F35</f>
        <v>0</v>
      </c>
      <c r="H35" s="30"/>
      <c r="I35" s="31"/>
      <c r="J35" s="31"/>
      <c r="K35" s="32"/>
    </row>
    <row r="36" spans="1:11" x14ac:dyDescent="0.25">
      <c r="A36" s="8">
        <v>32</v>
      </c>
      <c r="B36" s="16" t="s">
        <v>89</v>
      </c>
      <c r="C36" s="9">
        <v>10</v>
      </c>
      <c r="D36" s="12"/>
      <c r="E36" s="13"/>
      <c r="F36" s="13"/>
      <c r="G36" s="14">
        <f>C36*F36</f>
        <v>0</v>
      </c>
      <c r="H36" s="30"/>
      <c r="I36" s="31"/>
      <c r="J36" s="31"/>
      <c r="K36" s="32"/>
    </row>
    <row r="37" spans="1:11" x14ac:dyDescent="0.25">
      <c r="A37" s="8">
        <v>33</v>
      </c>
      <c r="B37" s="16" t="s">
        <v>196</v>
      </c>
      <c r="C37" s="9">
        <v>15</v>
      </c>
      <c r="D37" s="12"/>
      <c r="E37" s="13"/>
      <c r="F37" s="13"/>
      <c r="G37" s="14">
        <f>C37*F37</f>
        <v>0</v>
      </c>
      <c r="H37" s="30"/>
      <c r="I37" s="31"/>
      <c r="J37" s="31"/>
      <c r="K37" s="32"/>
    </row>
    <row r="38" spans="1:11" s="15" customFormat="1" x14ac:dyDescent="0.25">
      <c r="A38" s="8">
        <v>34</v>
      </c>
      <c r="B38" s="16" t="s">
        <v>197</v>
      </c>
      <c r="C38" s="9">
        <v>60</v>
      </c>
      <c r="D38" s="12"/>
      <c r="E38" s="13"/>
      <c r="F38" s="13"/>
      <c r="G38" s="14">
        <f>C38*F38</f>
        <v>0</v>
      </c>
      <c r="H38" s="30"/>
      <c r="I38" s="31"/>
      <c r="J38" s="31"/>
      <c r="K38" s="32"/>
    </row>
    <row r="39" spans="1:11" x14ac:dyDescent="0.25">
      <c r="B39" s="10"/>
      <c r="C39" s="10"/>
      <c r="D39" s="10"/>
      <c r="E39" s="41" t="s">
        <v>201</v>
      </c>
      <c r="F39" s="30"/>
      <c r="G39" s="46">
        <f>SUM(G5:G38)</f>
        <v>0</v>
      </c>
      <c r="H39" s="10"/>
      <c r="I39" s="10"/>
      <c r="J39" s="10"/>
      <c r="K39" s="10"/>
    </row>
    <row r="40" spans="1:11" x14ac:dyDescent="0.25">
      <c r="B40" s="10"/>
      <c r="C40" s="10"/>
      <c r="D40" s="10"/>
      <c r="E40" s="41" t="s">
        <v>202</v>
      </c>
      <c r="F40" s="15"/>
      <c r="G40" s="46">
        <f>SUM(G5:G38)*2</f>
        <v>0</v>
      </c>
      <c r="H40" s="10"/>
      <c r="I40" s="10"/>
      <c r="J40" s="10"/>
      <c r="K40" s="10"/>
    </row>
    <row r="41" spans="1:11" x14ac:dyDescent="0.25">
      <c r="D41" s="10"/>
      <c r="E41" s="10"/>
      <c r="G41" s="10"/>
      <c r="H41" s="10"/>
      <c r="I41" s="10"/>
      <c r="J41" s="10"/>
      <c r="K41" s="10"/>
    </row>
    <row r="44" spans="1:11" x14ac:dyDescent="0.25">
      <c r="B44" s="10" t="s">
        <v>4</v>
      </c>
      <c r="C44" s="10" t="s">
        <v>206</v>
      </c>
    </row>
  </sheetData>
  <dataValidations count="1">
    <dataValidation allowBlank="1" showErrorMessage="1" errorTitle="Napačna vrednost podatkov" error="Vrednost popusta je previsoka. Skupna cena ne more biti negativna vrednost. Prosimo preverite podatke." sqref="IZ5:JA32 SV5:SW32 ACR5:ACS32 AMN5:AMO32 AWJ5:AWK32 BGF5:BGG32 BQB5:BQC32 BZX5:BZY32 CJT5:CJU32 CTP5:CTQ32 DDL5:DDM32 DNH5:DNI32 DXD5:DXE32 EGZ5:EHA32 EQV5:EQW32 FAR5:FAS32 FKN5:FKO32 FUJ5:FUK32 GEF5:GEG32 GOB5:GOC32 GXX5:GXY32 HHT5:HHU32 HRP5:HRQ32 IBL5:IBM32 ILH5:ILI32 IVD5:IVE32 JEZ5:JFA32 JOV5:JOW32 JYR5:JYS32 KIN5:KIO32 KSJ5:KSK32 LCF5:LCG32 LMB5:LMC32 LVX5:LVY32 MFT5:MFU32 MPP5:MPQ32 MZL5:MZM32 NJH5:NJI32 NTD5:NTE32 OCZ5:ODA32 OMV5:OMW32 OWR5:OWS32 PGN5:PGO32 PQJ5:PQK32 QAF5:QAG32 QKB5:QKC32 QTX5:QTY32 RDT5:RDU32 RNP5:RNQ32 RXL5:RXM32 SHH5:SHI32 SRD5:SRE32 TAZ5:TBA32 TKV5:TKW32 TUR5:TUS32 UEN5:UEO32 UOJ5:UOK32 UYF5:UYG32 VIB5:VIC32 VRX5:VRY32 WBT5:WBU32 WLP5:WLQ32 WVL5:WVM32 H5:H38 G5:G40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K58"/>
  <sheetViews>
    <sheetView workbookViewId="0">
      <selection activeCell="B3" sqref="B3"/>
    </sheetView>
  </sheetViews>
  <sheetFormatPr defaultColWidth="9.140625" defaultRowHeight="15" x14ac:dyDescent="0.25"/>
  <cols>
    <col min="1" max="1" width="8.7109375" style="15" customWidth="1"/>
    <col min="2" max="2" width="68.7109375" style="15" customWidth="1"/>
    <col min="3" max="4" width="8.7109375" style="15" customWidth="1"/>
    <col min="5" max="5" width="10.7109375" style="15" customWidth="1"/>
    <col min="6" max="6" width="11.7109375" style="15" customWidth="1"/>
    <col min="7" max="7" width="12.7109375" style="15" customWidth="1"/>
    <col min="8" max="16384" width="9.140625" style="15"/>
  </cols>
  <sheetData>
    <row r="1" spans="1:11" x14ac:dyDescent="0.25">
      <c r="A1" s="47" t="s">
        <v>205</v>
      </c>
      <c r="B1" s="28"/>
      <c r="C1" s="18"/>
      <c r="D1" s="17"/>
      <c r="E1" s="17"/>
      <c r="F1" s="17"/>
      <c r="G1" s="17"/>
      <c r="H1" s="17"/>
      <c r="I1" s="2"/>
      <c r="J1" s="2"/>
      <c r="K1" s="2"/>
    </row>
    <row r="2" spans="1:11" ht="30" customHeight="1" x14ac:dyDescent="0.25">
      <c r="A2" s="5" t="s">
        <v>192</v>
      </c>
      <c r="B2" s="5" t="s">
        <v>207</v>
      </c>
      <c r="C2" s="17"/>
      <c r="D2" s="47" t="s">
        <v>0</v>
      </c>
      <c r="E2" s="17"/>
      <c r="F2" s="17"/>
      <c r="G2" s="17"/>
      <c r="H2" s="17"/>
      <c r="I2" s="2"/>
      <c r="J2" s="2"/>
      <c r="K2" s="2"/>
    </row>
    <row r="3" spans="1:11" x14ac:dyDescent="0.25">
      <c r="A3" s="5"/>
      <c r="B3" s="5"/>
      <c r="C3" s="5"/>
      <c r="D3" s="17"/>
      <c r="E3" s="17"/>
      <c r="F3" s="17"/>
      <c r="G3" s="17"/>
      <c r="H3" s="17"/>
      <c r="I3" s="2"/>
      <c r="J3" s="2"/>
      <c r="K3" s="2"/>
    </row>
    <row r="4" spans="1:11" s="11" customFormat="1" ht="36" x14ac:dyDescent="0.25">
      <c r="A4" s="6" t="s">
        <v>1</v>
      </c>
      <c r="B4" s="6" t="s">
        <v>2</v>
      </c>
      <c r="C4" s="7" t="s">
        <v>3</v>
      </c>
      <c r="D4" s="19" t="s">
        <v>71</v>
      </c>
      <c r="E4" s="20" t="s">
        <v>198</v>
      </c>
      <c r="F4" s="20" t="s">
        <v>199</v>
      </c>
      <c r="G4" s="21" t="s">
        <v>200</v>
      </c>
      <c r="H4" s="34"/>
      <c r="I4" s="35"/>
      <c r="J4" s="35"/>
      <c r="K4" s="35"/>
    </row>
    <row r="5" spans="1:11" x14ac:dyDescent="0.25">
      <c r="A5" s="8">
        <v>1</v>
      </c>
      <c r="B5" s="16" t="s">
        <v>121</v>
      </c>
      <c r="C5" s="9">
        <v>15</v>
      </c>
      <c r="D5" s="12"/>
      <c r="E5" s="13"/>
      <c r="F5" s="13"/>
      <c r="G5" s="14">
        <f>C5*F5</f>
        <v>0</v>
      </c>
      <c r="H5" s="30"/>
      <c r="I5" s="31"/>
      <c r="J5" s="31"/>
      <c r="K5" s="32"/>
    </row>
    <row r="6" spans="1:11" x14ac:dyDescent="0.25">
      <c r="A6" s="8">
        <v>2</v>
      </c>
      <c r="B6" s="16" t="s">
        <v>122</v>
      </c>
      <c r="C6" s="9">
        <v>2</v>
      </c>
      <c r="D6" s="12"/>
      <c r="E6" s="13"/>
      <c r="F6" s="13"/>
      <c r="G6" s="14">
        <f>C6*F6</f>
        <v>0</v>
      </c>
      <c r="H6" s="30"/>
      <c r="I6" s="31"/>
      <c r="J6" s="31"/>
      <c r="K6" s="32"/>
    </row>
    <row r="7" spans="1:11" x14ac:dyDescent="0.25">
      <c r="A7" s="8">
        <v>3</v>
      </c>
      <c r="B7" s="16" t="s">
        <v>123</v>
      </c>
      <c r="C7" s="9">
        <v>670</v>
      </c>
      <c r="D7" s="12"/>
      <c r="E7" s="13"/>
      <c r="F7" s="13"/>
      <c r="G7" s="14">
        <f>C7*F7</f>
        <v>0</v>
      </c>
      <c r="H7" s="30"/>
      <c r="I7" s="31"/>
      <c r="J7" s="31"/>
      <c r="K7" s="32"/>
    </row>
    <row r="8" spans="1:11" x14ac:dyDescent="0.25">
      <c r="A8" s="8">
        <v>4</v>
      </c>
      <c r="B8" s="16" t="s">
        <v>124</v>
      </c>
      <c r="C8" s="9">
        <v>40</v>
      </c>
      <c r="D8" s="12"/>
      <c r="E8" s="13"/>
      <c r="F8" s="13"/>
      <c r="G8" s="14">
        <f>C8*F8</f>
        <v>0</v>
      </c>
      <c r="H8" s="30"/>
      <c r="I8" s="31"/>
      <c r="J8" s="31"/>
      <c r="K8" s="32"/>
    </row>
    <row r="9" spans="1:11" x14ac:dyDescent="0.25">
      <c r="A9" s="8">
        <v>5</v>
      </c>
      <c r="B9" s="8" t="s">
        <v>125</v>
      </c>
      <c r="C9" s="9">
        <v>900</v>
      </c>
      <c r="D9" s="12"/>
      <c r="E9" s="13"/>
      <c r="F9" s="13"/>
      <c r="G9" s="14">
        <f>C9*F9</f>
        <v>0</v>
      </c>
      <c r="H9" s="30"/>
      <c r="I9" s="31"/>
      <c r="J9" s="31"/>
      <c r="K9" s="32"/>
    </row>
    <row r="10" spans="1:11" x14ac:dyDescent="0.25">
      <c r="A10" s="8">
        <v>6</v>
      </c>
      <c r="B10" s="16" t="s">
        <v>126</v>
      </c>
      <c r="C10" s="9">
        <v>250</v>
      </c>
      <c r="D10" s="12"/>
      <c r="E10" s="13"/>
      <c r="F10" s="13"/>
      <c r="G10" s="14">
        <f>C10*F10</f>
        <v>0</v>
      </c>
      <c r="H10" s="30"/>
      <c r="I10" s="31"/>
      <c r="J10" s="31"/>
      <c r="K10" s="32"/>
    </row>
    <row r="11" spans="1:11" x14ac:dyDescent="0.25">
      <c r="A11" s="8">
        <v>7</v>
      </c>
      <c r="B11" s="16" t="s">
        <v>127</v>
      </c>
      <c r="C11" s="9">
        <v>215</v>
      </c>
      <c r="D11" s="12"/>
      <c r="E11" s="13"/>
      <c r="F11" s="13"/>
      <c r="G11" s="14">
        <f>C11*F11</f>
        <v>0</v>
      </c>
      <c r="H11" s="30"/>
      <c r="I11" s="31"/>
      <c r="J11" s="31"/>
      <c r="K11" s="32"/>
    </row>
    <row r="12" spans="1:11" x14ac:dyDescent="0.25">
      <c r="A12" s="8">
        <v>8</v>
      </c>
      <c r="B12" s="16" t="s">
        <v>128</v>
      </c>
      <c r="C12" s="9">
        <v>2</v>
      </c>
      <c r="D12" s="12"/>
      <c r="E12" s="13"/>
      <c r="F12" s="13"/>
      <c r="G12" s="14">
        <f>C12*F12</f>
        <v>0</v>
      </c>
      <c r="H12" s="30"/>
      <c r="I12" s="31"/>
      <c r="J12" s="31"/>
      <c r="K12" s="32"/>
    </row>
    <row r="13" spans="1:11" x14ac:dyDescent="0.25">
      <c r="A13" s="8">
        <v>9</v>
      </c>
      <c r="B13" s="16" t="s">
        <v>129</v>
      </c>
      <c r="C13" s="9">
        <v>200</v>
      </c>
      <c r="D13" s="12"/>
      <c r="E13" s="13"/>
      <c r="F13" s="13"/>
      <c r="G13" s="14">
        <f>C13*F13</f>
        <v>0</v>
      </c>
      <c r="H13" s="30"/>
      <c r="I13" s="31"/>
      <c r="J13" s="31"/>
      <c r="K13" s="32"/>
    </row>
    <row r="14" spans="1:11" x14ac:dyDescent="0.25">
      <c r="A14" s="8">
        <v>10</v>
      </c>
      <c r="B14" s="8" t="s">
        <v>130</v>
      </c>
      <c r="C14" s="9">
        <v>10</v>
      </c>
      <c r="D14" s="12"/>
      <c r="E14" s="13"/>
      <c r="F14" s="13"/>
      <c r="G14" s="14">
        <f>C14*F14</f>
        <v>0</v>
      </c>
      <c r="H14" s="30"/>
      <c r="I14" s="31"/>
      <c r="J14" s="31"/>
      <c r="K14" s="32"/>
    </row>
    <row r="15" spans="1:11" x14ac:dyDescent="0.25">
      <c r="A15" s="8">
        <v>11</v>
      </c>
      <c r="B15" s="8" t="s">
        <v>131</v>
      </c>
      <c r="C15" s="9">
        <v>10</v>
      </c>
      <c r="D15" s="12"/>
      <c r="E15" s="13"/>
      <c r="F15" s="13"/>
      <c r="G15" s="14">
        <f>C15*F15</f>
        <v>0</v>
      </c>
      <c r="H15" s="30"/>
      <c r="I15" s="31"/>
      <c r="J15" s="31"/>
      <c r="K15" s="32"/>
    </row>
    <row r="16" spans="1:11" x14ac:dyDescent="0.25">
      <c r="A16" s="8">
        <v>12</v>
      </c>
      <c r="B16" s="16" t="s">
        <v>132</v>
      </c>
      <c r="C16" s="9">
        <v>10</v>
      </c>
      <c r="D16" s="12"/>
      <c r="E16" s="13"/>
      <c r="F16" s="13"/>
      <c r="G16" s="14">
        <f>C16*F16</f>
        <v>0</v>
      </c>
      <c r="H16" s="30"/>
      <c r="I16" s="31"/>
      <c r="J16" s="31"/>
      <c r="K16" s="32"/>
    </row>
    <row r="17" spans="1:11" x14ac:dyDescent="0.25">
      <c r="A17" s="8">
        <v>13</v>
      </c>
      <c r="B17" s="16" t="s">
        <v>133</v>
      </c>
      <c r="C17" s="9">
        <v>10</v>
      </c>
      <c r="D17" s="12"/>
      <c r="E17" s="13"/>
      <c r="F17" s="13"/>
      <c r="G17" s="14">
        <f>C17*F17</f>
        <v>0</v>
      </c>
      <c r="H17" s="30"/>
      <c r="I17" s="31"/>
      <c r="J17" s="31"/>
      <c r="K17" s="32"/>
    </row>
    <row r="18" spans="1:11" x14ac:dyDescent="0.25">
      <c r="A18" s="8">
        <v>14</v>
      </c>
      <c r="B18" s="16" t="s">
        <v>134</v>
      </c>
      <c r="C18" s="9">
        <v>750</v>
      </c>
      <c r="D18" s="12"/>
      <c r="E18" s="13"/>
      <c r="F18" s="13"/>
      <c r="G18" s="14">
        <f>C18*F18</f>
        <v>0</v>
      </c>
      <c r="H18" s="30"/>
      <c r="I18" s="31"/>
      <c r="J18" s="31"/>
      <c r="K18" s="32"/>
    </row>
    <row r="19" spans="1:11" x14ac:dyDescent="0.25">
      <c r="A19" s="8">
        <v>15</v>
      </c>
      <c r="B19" s="16" t="s">
        <v>135</v>
      </c>
      <c r="C19" s="9">
        <v>800</v>
      </c>
      <c r="D19" s="12"/>
      <c r="E19" s="13"/>
      <c r="F19" s="13"/>
      <c r="G19" s="14">
        <f>C19*F19</f>
        <v>0</v>
      </c>
      <c r="H19" s="30"/>
      <c r="I19" s="31"/>
      <c r="J19" s="31"/>
      <c r="K19" s="32"/>
    </row>
    <row r="20" spans="1:11" x14ac:dyDescent="0.25">
      <c r="A20" s="8">
        <v>16</v>
      </c>
      <c r="B20" s="8" t="s">
        <v>136</v>
      </c>
      <c r="C20" s="9">
        <v>260</v>
      </c>
      <c r="D20" s="12"/>
      <c r="E20" s="13"/>
      <c r="F20" s="13"/>
      <c r="G20" s="14">
        <f>C20*F20</f>
        <v>0</v>
      </c>
      <c r="H20" s="30"/>
      <c r="I20" s="31"/>
      <c r="J20" s="31"/>
      <c r="K20" s="32"/>
    </row>
    <row r="21" spans="1:11" x14ac:dyDescent="0.25">
      <c r="A21" s="8">
        <v>17</v>
      </c>
      <c r="B21" s="8" t="s">
        <v>137</v>
      </c>
      <c r="C21" s="9">
        <v>40</v>
      </c>
      <c r="D21" s="12"/>
      <c r="E21" s="13"/>
      <c r="F21" s="13"/>
      <c r="G21" s="14">
        <f>C21*F21</f>
        <v>0</v>
      </c>
      <c r="H21" s="30"/>
      <c r="I21" s="31"/>
      <c r="J21" s="31"/>
      <c r="K21" s="32"/>
    </row>
    <row r="22" spans="1:11" x14ac:dyDescent="0.25">
      <c r="A22" s="8">
        <v>18</v>
      </c>
      <c r="B22" s="16" t="s">
        <v>138</v>
      </c>
      <c r="C22" s="9">
        <v>5</v>
      </c>
      <c r="D22" s="12"/>
      <c r="E22" s="13"/>
      <c r="F22" s="13"/>
      <c r="G22" s="14">
        <f>C22*F22</f>
        <v>0</v>
      </c>
      <c r="H22" s="30"/>
      <c r="I22" s="31"/>
      <c r="J22" s="31"/>
      <c r="K22" s="32"/>
    </row>
    <row r="23" spans="1:11" x14ac:dyDescent="0.25">
      <c r="A23" s="8">
        <v>19</v>
      </c>
      <c r="B23" s="16" t="s">
        <v>139</v>
      </c>
      <c r="C23" s="9">
        <v>50</v>
      </c>
      <c r="D23" s="12"/>
      <c r="E23" s="13"/>
      <c r="F23" s="13"/>
      <c r="G23" s="14">
        <f>C23*F23</f>
        <v>0</v>
      </c>
      <c r="H23" s="30"/>
      <c r="I23" s="31"/>
      <c r="J23" s="31"/>
      <c r="K23" s="32"/>
    </row>
    <row r="24" spans="1:11" x14ac:dyDescent="0.25">
      <c r="A24" s="8">
        <v>20</v>
      </c>
      <c r="B24" s="16" t="s">
        <v>140</v>
      </c>
      <c r="C24" s="9">
        <v>2</v>
      </c>
      <c r="D24" s="12"/>
      <c r="E24" s="13"/>
      <c r="F24" s="13"/>
      <c r="G24" s="14">
        <f>C24*F24</f>
        <v>0</v>
      </c>
      <c r="H24" s="30"/>
      <c r="I24" s="31"/>
      <c r="J24" s="31"/>
      <c r="K24" s="32"/>
    </row>
    <row r="25" spans="1:11" x14ac:dyDescent="0.25">
      <c r="A25" s="8">
        <v>21</v>
      </c>
      <c r="B25" s="8" t="s">
        <v>115</v>
      </c>
      <c r="C25" s="9">
        <v>10</v>
      </c>
      <c r="D25" s="12"/>
      <c r="E25" s="13"/>
      <c r="F25" s="13"/>
      <c r="G25" s="14">
        <f>C25*F25</f>
        <v>0</v>
      </c>
      <c r="H25" s="30"/>
      <c r="I25" s="31"/>
      <c r="J25" s="31"/>
      <c r="K25" s="32"/>
    </row>
    <row r="26" spans="1:11" x14ac:dyDescent="0.25">
      <c r="A26" s="8">
        <v>22</v>
      </c>
      <c r="B26" s="8" t="s">
        <v>141</v>
      </c>
      <c r="C26" s="9">
        <v>700</v>
      </c>
      <c r="D26" s="12"/>
      <c r="E26" s="13"/>
      <c r="F26" s="13"/>
      <c r="G26" s="14">
        <f>C26*F26</f>
        <v>0</v>
      </c>
      <c r="H26" s="30"/>
      <c r="I26" s="31"/>
      <c r="J26" s="31"/>
      <c r="K26" s="32"/>
    </row>
    <row r="27" spans="1:11" x14ac:dyDescent="0.25">
      <c r="A27" s="8">
        <v>23</v>
      </c>
      <c r="B27" s="16" t="s">
        <v>142</v>
      </c>
      <c r="C27" s="9">
        <v>700</v>
      </c>
      <c r="D27" s="12"/>
      <c r="E27" s="13"/>
      <c r="F27" s="13"/>
      <c r="G27" s="14">
        <f>C27*F27</f>
        <v>0</v>
      </c>
      <c r="H27" s="30"/>
      <c r="I27" s="31"/>
      <c r="J27" s="31"/>
      <c r="K27" s="32"/>
    </row>
    <row r="28" spans="1:11" x14ac:dyDescent="0.25">
      <c r="A28" s="8">
        <v>24</v>
      </c>
      <c r="B28" s="16" t="s">
        <v>114</v>
      </c>
      <c r="C28" s="9">
        <v>10</v>
      </c>
      <c r="D28" s="12"/>
      <c r="E28" s="13"/>
      <c r="F28" s="13"/>
      <c r="G28" s="14">
        <f>C28*F28</f>
        <v>0</v>
      </c>
      <c r="H28" s="30"/>
      <c r="I28" s="31"/>
      <c r="J28" s="31"/>
      <c r="K28" s="32"/>
    </row>
    <row r="29" spans="1:11" x14ac:dyDescent="0.25">
      <c r="A29" s="8">
        <v>25</v>
      </c>
      <c r="B29" s="16" t="s">
        <v>143</v>
      </c>
      <c r="C29" s="9">
        <v>700</v>
      </c>
      <c r="D29" s="12"/>
      <c r="E29" s="13"/>
      <c r="F29" s="13"/>
      <c r="G29" s="14">
        <f>C29*F29</f>
        <v>0</v>
      </c>
      <c r="H29" s="30"/>
      <c r="I29" s="31"/>
      <c r="J29" s="31"/>
      <c r="K29" s="32"/>
    </row>
    <row r="30" spans="1:11" x14ac:dyDescent="0.25">
      <c r="A30" s="8">
        <v>26</v>
      </c>
      <c r="B30" s="8" t="s">
        <v>92</v>
      </c>
      <c r="C30" s="9">
        <v>200</v>
      </c>
      <c r="D30" s="12"/>
      <c r="E30" s="13"/>
      <c r="F30" s="13"/>
      <c r="G30" s="14">
        <f>C30*F30</f>
        <v>0</v>
      </c>
      <c r="H30" s="30"/>
      <c r="I30" s="31"/>
      <c r="J30" s="31"/>
      <c r="K30" s="32"/>
    </row>
    <row r="31" spans="1:11" x14ac:dyDescent="0.25">
      <c r="A31" s="8">
        <v>27</v>
      </c>
      <c r="B31" s="8" t="s">
        <v>111</v>
      </c>
      <c r="C31" s="9">
        <v>170</v>
      </c>
      <c r="D31" s="12"/>
      <c r="E31" s="13"/>
      <c r="F31" s="13"/>
      <c r="G31" s="14">
        <f>C31*F31</f>
        <v>0</v>
      </c>
      <c r="H31" s="30"/>
      <c r="I31" s="31"/>
      <c r="J31" s="31"/>
      <c r="K31" s="32"/>
    </row>
    <row r="32" spans="1:11" x14ac:dyDescent="0.25">
      <c r="A32" s="8">
        <v>28</v>
      </c>
      <c r="B32" s="16" t="s">
        <v>144</v>
      </c>
      <c r="C32" s="9">
        <v>170</v>
      </c>
      <c r="D32" s="12"/>
      <c r="E32" s="13"/>
      <c r="F32" s="13"/>
      <c r="G32" s="14">
        <f>C32*F32</f>
        <v>0</v>
      </c>
      <c r="H32" s="30"/>
      <c r="I32" s="31"/>
      <c r="J32" s="31"/>
      <c r="K32" s="32"/>
    </row>
    <row r="33" spans="1:11" x14ac:dyDescent="0.25">
      <c r="A33" s="8">
        <v>29</v>
      </c>
      <c r="B33" s="16" t="s">
        <v>145</v>
      </c>
      <c r="C33" s="9">
        <v>1500</v>
      </c>
      <c r="D33" s="12"/>
      <c r="E33" s="13"/>
      <c r="F33" s="13"/>
      <c r="G33" s="14">
        <f>C33*F33</f>
        <v>0</v>
      </c>
      <c r="H33" s="30"/>
      <c r="I33" s="31"/>
      <c r="J33" s="31"/>
      <c r="K33" s="32"/>
    </row>
    <row r="34" spans="1:11" x14ac:dyDescent="0.25">
      <c r="A34" s="8">
        <v>30</v>
      </c>
      <c r="B34" s="8" t="s">
        <v>118</v>
      </c>
      <c r="C34" s="9">
        <v>700</v>
      </c>
      <c r="D34" s="12"/>
      <c r="E34" s="13"/>
      <c r="F34" s="13"/>
      <c r="G34" s="14">
        <f>C34*F34</f>
        <v>0</v>
      </c>
      <c r="H34" s="30"/>
      <c r="I34" s="31"/>
      <c r="J34" s="31"/>
      <c r="K34" s="32"/>
    </row>
    <row r="35" spans="1:11" x14ac:dyDescent="0.25">
      <c r="A35" s="8">
        <v>31</v>
      </c>
      <c r="B35" s="8" t="s">
        <v>146</v>
      </c>
      <c r="C35" s="9">
        <v>80</v>
      </c>
      <c r="D35" s="12"/>
      <c r="E35" s="13"/>
      <c r="F35" s="13"/>
      <c r="G35" s="14">
        <f>C35*F35</f>
        <v>0</v>
      </c>
      <c r="H35" s="30"/>
      <c r="I35" s="31"/>
      <c r="J35" s="31"/>
      <c r="K35" s="32"/>
    </row>
    <row r="36" spans="1:11" x14ac:dyDescent="0.25">
      <c r="A36" s="8">
        <v>32</v>
      </c>
      <c r="B36" s="16" t="s">
        <v>105</v>
      </c>
      <c r="C36" s="9">
        <v>2</v>
      </c>
      <c r="D36" s="12"/>
      <c r="E36" s="13"/>
      <c r="F36" s="13"/>
      <c r="G36" s="14">
        <f>C36*F36</f>
        <v>0</v>
      </c>
      <c r="H36" s="30"/>
      <c r="I36" s="31"/>
      <c r="J36" s="31"/>
      <c r="K36" s="32"/>
    </row>
    <row r="37" spans="1:11" x14ac:dyDescent="0.25">
      <c r="A37" s="8">
        <v>33</v>
      </c>
      <c r="B37" s="16" t="s">
        <v>108</v>
      </c>
      <c r="C37" s="9">
        <v>2</v>
      </c>
      <c r="D37" s="12"/>
      <c r="E37" s="13"/>
      <c r="F37" s="13"/>
      <c r="G37" s="14">
        <f>C37*F37</f>
        <v>0</v>
      </c>
      <c r="H37" s="30"/>
      <c r="I37" s="31"/>
      <c r="J37" s="31"/>
      <c r="K37" s="32"/>
    </row>
    <row r="38" spans="1:11" x14ac:dyDescent="0.25">
      <c r="A38" s="8">
        <v>34</v>
      </c>
      <c r="B38" s="16" t="s">
        <v>147</v>
      </c>
      <c r="C38" s="9">
        <v>10</v>
      </c>
      <c r="D38" s="12"/>
      <c r="E38" s="13"/>
      <c r="F38" s="13"/>
      <c r="G38" s="14">
        <f>C38*F38</f>
        <v>0</v>
      </c>
      <c r="H38" s="30"/>
      <c r="I38" s="31"/>
      <c r="J38" s="31"/>
      <c r="K38" s="32"/>
    </row>
    <row r="39" spans="1:11" x14ac:dyDescent="0.25">
      <c r="A39" s="8">
        <v>35</v>
      </c>
      <c r="B39" s="8" t="s">
        <v>93</v>
      </c>
      <c r="C39" s="9">
        <v>30</v>
      </c>
      <c r="D39" s="12"/>
      <c r="E39" s="13"/>
      <c r="F39" s="13"/>
      <c r="G39" s="14">
        <f>C39*F39</f>
        <v>0</v>
      </c>
      <c r="H39" s="30"/>
      <c r="I39" s="31"/>
      <c r="J39" s="31"/>
      <c r="K39" s="32"/>
    </row>
    <row r="40" spans="1:11" x14ac:dyDescent="0.25">
      <c r="A40" s="8">
        <v>36</v>
      </c>
      <c r="B40" s="8" t="s">
        <v>163</v>
      </c>
      <c r="C40" s="9">
        <v>25</v>
      </c>
      <c r="D40" s="12"/>
      <c r="E40" s="13"/>
      <c r="F40" s="13"/>
      <c r="G40" s="14">
        <f>C40*F40</f>
        <v>0</v>
      </c>
      <c r="H40" s="30"/>
      <c r="I40" s="31"/>
      <c r="J40" s="31"/>
      <c r="K40" s="32"/>
    </row>
    <row r="41" spans="1:11" x14ac:dyDescent="0.25">
      <c r="A41" s="8">
        <v>37</v>
      </c>
      <c r="B41" s="8" t="s">
        <v>120</v>
      </c>
      <c r="C41" s="9">
        <v>20</v>
      </c>
      <c r="D41" s="12"/>
      <c r="E41" s="13"/>
      <c r="F41" s="13"/>
      <c r="G41" s="14">
        <f>C41*F41</f>
        <v>0</v>
      </c>
      <c r="H41" s="30"/>
      <c r="I41" s="31"/>
      <c r="J41" s="31"/>
      <c r="K41" s="32"/>
    </row>
    <row r="42" spans="1:11" x14ac:dyDescent="0.25">
      <c r="A42" s="8">
        <v>38</v>
      </c>
      <c r="B42" s="8" t="s">
        <v>148</v>
      </c>
      <c r="C42" s="9">
        <v>5</v>
      </c>
      <c r="D42" s="12"/>
      <c r="E42" s="13"/>
      <c r="F42" s="13"/>
      <c r="G42" s="14">
        <f>C42*F42</f>
        <v>0</v>
      </c>
      <c r="H42" s="30"/>
      <c r="I42" s="31"/>
      <c r="J42" s="31"/>
      <c r="K42" s="32"/>
    </row>
    <row r="43" spans="1:11" x14ac:dyDescent="0.25">
      <c r="A43" s="8">
        <v>39</v>
      </c>
      <c r="B43" s="16" t="s">
        <v>149</v>
      </c>
      <c r="C43" s="9">
        <v>410</v>
      </c>
      <c r="D43" s="12"/>
      <c r="E43" s="13"/>
      <c r="F43" s="13"/>
      <c r="G43" s="14">
        <f>C43*F43</f>
        <v>0</v>
      </c>
      <c r="H43" s="30"/>
      <c r="I43" s="31"/>
      <c r="J43" s="31"/>
      <c r="K43" s="32"/>
    </row>
    <row r="44" spans="1:11" x14ac:dyDescent="0.25">
      <c r="A44" s="8">
        <v>40</v>
      </c>
      <c r="B44" s="16" t="s">
        <v>150</v>
      </c>
      <c r="C44" s="9">
        <v>10</v>
      </c>
      <c r="D44" s="12"/>
      <c r="E44" s="13"/>
      <c r="F44" s="13"/>
      <c r="G44" s="14">
        <f>C44*F44</f>
        <v>0</v>
      </c>
      <c r="H44" s="30"/>
      <c r="I44" s="31"/>
      <c r="J44" s="31"/>
      <c r="K44" s="32"/>
    </row>
    <row r="45" spans="1:11" x14ac:dyDescent="0.25">
      <c r="A45" s="8">
        <v>41</v>
      </c>
      <c r="B45" s="8" t="s">
        <v>151</v>
      </c>
      <c r="C45" s="9">
        <v>1700</v>
      </c>
      <c r="D45" s="12"/>
      <c r="E45" s="13"/>
      <c r="F45" s="13"/>
      <c r="G45" s="14">
        <f>C45*F45</f>
        <v>0</v>
      </c>
      <c r="H45" s="30"/>
      <c r="I45" s="31"/>
      <c r="J45" s="31"/>
      <c r="K45" s="32"/>
    </row>
    <row r="46" spans="1:11" x14ac:dyDescent="0.25">
      <c r="A46" s="8">
        <v>42</v>
      </c>
      <c r="B46" s="16" t="s">
        <v>152</v>
      </c>
      <c r="C46" s="9">
        <v>1500</v>
      </c>
      <c r="D46" s="12"/>
      <c r="E46" s="13"/>
      <c r="F46" s="13"/>
      <c r="G46" s="14">
        <f>C46*F46</f>
        <v>0</v>
      </c>
      <c r="H46" s="30"/>
      <c r="I46" s="31"/>
      <c r="J46" s="31"/>
      <c r="K46" s="32"/>
    </row>
    <row r="47" spans="1:11" x14ac:dyDescent="0.25">
      <c r="A47" s="8">
        <v>43</v>
      </c>
      <c r="B47" s="16" t="s">
        <v>167</v>
      </c>
      <c r="C47" s="9">
        <v>10</v>
      </c>
      <c r="D47" s="12"/>
      <c r="E47" s="13"/>
      <c r="F47" s="13"/>
      <c r="G47" s="14">
        <f>C47*F47</f>
        <v>0</v>
      </c>
      <c r="H47" s="30"/>
      <c r="I47" s="31"/>
      <c r="J47" s="31"/>
      <c r="K47" s="32"/>
    </row>
    <row r="48" spans="1:11" x14ac:dyDescent="0.25">
      <c r="A48" s="8">
        <v>44</v>
      </c>
      <c r="B48" s="16" t="s">
        <v>168</v>
      </c>
      <c r="C48" s="9">
        <v>10</v>
      </c>
      <c r="D48" s="12"/>
      <c r="E48" s="13"/>
      <c r="F48" s="13"/>
      <c r="G48" s="14">
        <f>C48*F48</f>
        <v>0</v>
      </c>
      <c r="H48" s="30"/>
      <c r="I48" s="31"/>
      <c r="J48" s="31"/>
      <c r="K48" s="32"/>
    </row>
    <row r="49" spans="1:11" x14ac:dyDescent="0.25">
      <c r="A49" s="8">
        <v>45</v>
      </c>
      <c r="B49" s="8" t="s">
        <v>153</v>
      </c>
      <c r="C49" s="9">
        <v>1500</v>
      </c>
      <c r="D49" s="12"/>
      <c r="E49" s="13"/>
      <c r="F49" s="13"/>
      <c r="G49" s="14">
        <f>C49*F49</f>
        <v>0</v>
      </c>
      <c r="H49" s="30"/>
      <c r="I49" s="31"/>
      <c r="J49" s="31"/>
      <c r="K49" s="32"/>
    </row>
    <row r="50" spans="1:11" x14ac:dyDescent="0.25">
      <c r="A50" s="8">
        <v>46</v>
      </c>
      <c r="B50" s="8" t="s">
        <v>103</v>
      </c>
      <c r="C50" s="9">
        <v>460</v>
      </c>
      <c r="D50" s="12"/>
      <c r="E50" s="13"/>
      <c r="F50" s="13"/>
      <c r="G50" s="14">
        <f>C50*F50</f>
        <v>0</v>
      </c>
      <c r="H50" s="30"/>
      <c r="I50" s="31"/>
      <c r="J50" s="31"/>
      <c r="K50" s="32"/>
    </row>
    <row r="51" spans="1:11" x14ac:dyDescent="0.25">
      <c r="A51" s="8">
        <v>47</v>
      </c>
      <c r="B51" s="8" t="s">
        <v>155</v>
      </c>
      <c r="C51" s="9">
        <v>520</v>
      </c>
      <c r="D51" s="12"/>
      <c r="E51" s="13"/>
      <c r="F51" s="13"/>
      <c r="G51" s="14">
        <f>C51*F51</f>
        <v>0</v>
      </c>
      <c r="H51" s="30"/>
      <c r="I51" s="31"/>
      <c r="J51" s="31"/>
      <c r="K51" s="32"/>
    </row>
    <row r="52" spans="1:11" x14ac:dyDescent="0.25">
      <c r="A52" s="8">
        <v>48</v>
      </c>
      <c r="B52" s="8" t="s">
        <v>154</v>
      </c>
      <c r="C52" s="9">
        <v>520</v>
      </c>
      <c r="D52" s="12"/>
      <c r="E52" s="13"/>
      <c r="F52" s="13"/>
      <c r="G52" s="14">
        <f>C52*F52</f>
        <v>0</v>
      </c>
      <c r="H52" s="30"/>
      <c r="I52" s="31"/>
      <c r="J52" s="31"/>
      <c r="K52" s="32"/>
    </row>
    <row r="53" spans="1:11" x14ac:dyDescent="0.25">
      <c r="B53" s="10"/>
      <c r="C53" s="10"/>
      <c r="D53" s="10"/>
      <c r="E53" s="41" t="s">
        <v>201</v>
      </c>
      <c r="F53" s="30"/>
      <c r="G53" s="46">
        <f>SUM(G5:G52)</f>
        <v>0</v>
      </c>
      <c r="H53" s="10"/>
      <c r="I53" s="10"/>
      <c r="J53" s="10"/>
      <c r="K53" s="10"/>
    </row>
    <row r="54" spans="1:11" x14ac:dyDescent="0.25">
      <c r="B54" s="10"/>
      <c r="C54" s="10"/>
      <c r="D54" s="10"/>
      <c r="E54" s="41" t="s">
        <v>202</v>
      </c>
      <c r="G54" s="46">
        <f>SUM(G5:G52)*2</f>
        <v>0</v>
      </c>
      <c r="H54" s="10"/>
      <c r="I54" s="10"/>
      <c r="J54" s="10"/>
      <c r="K54" s="10"/>
    </row>
    <row r="55" spans="1:11" x14ac:dyDescent="0.25">
      <c r="E55" s="10"/>
      <c r="G55" s="10"/>
      <c r="H55" s="10"/>
      <c r="I55" s="10"/>
      <c r="J55" s="10"/>
      <c r="K55" s="10"/>
    </row>
    <row r="58" spans="1:11" x14ac:dyDescent="0.25">
      <c r="B58" s="10" t="s">
        <v>4</v>
      </c>
      <c r="C58" s="10" t="s">
        <v>206</v>
      </c>
      <c r="D58" s="10"/>
    </row>
  </sheetData>
  <dataValidations count="1">
    <dataValidation allowBlank="1" showErrorMessage="1" errorTitle="Napačna vrednost podatkov" error="Vrednost popusta je previsoka. Skupna cena ne more biti negativna vrednost. Prosimo preverite podatke." sqref="H5:H52 G5:G54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K30"/>
  <sheetViews>
    <sheetView workbookViewId="0"/>
  </sheetViews>
  <sheetFormatPr defaultColWidth="9.140625" defaultRowHeight="15" x14ac:dyDescent="0.25"/>
  <cols>
    <col min="1" max="1" width="8.7109375" style="15" customWidth="1"/>
    <col min="2" max="2" width="68.7109375" style="15" customWidth="1"/>
    <col min="3" max="4" width="8.7109375" style="15" customWidth="1"/>
    <col min="5" max="5" width="10.7109375" style="15" customWidth="1"/>
    <col min="6" max="6" width="11.7109375" style="15" customWidth="1"/>
    <col min="7" max="7" width="12.7109375" style="15" customWidth="1"/>
    <col min="8" max="16384" width="9.140625" style="15"/>
  </cols>
  <sheetData>
    <row r="1" spans="1:11" x14ac:dyDescent="0.25">
      <c r="A1" s="47" t="s">
        <v>205</v>
      </c>
      <c r="B1" s="28"/>
      <c r="C1" s="18"/>
      <c r="D1" s="17"/>
      <c r="E1" s="17"/>
      <c r="F1" s="17"/>
      <c r="G1" s="17"/>
      <c r="H1" s="17"/>
      <c r="I1" s="2"/>
      <c r="J1" s="2"/>
      <c r="K1" s="2"/>
    </row>
    <row r="2" spans="1:11" ht="30.75" customHeight="1" x14ac:dyDescent="0.25">
      <c r="A2" s="5" t="s">
        <v>193</v>
      </c>
      <c r="B2" s="5" t="s">
        <v>203</v>
      </c>
      <c r="C2" s="17"/>
      <c r="D2" s="47" t="s">
        <v>0</v>
      </c>
      <c r="E2" s="17"/>
      <c r="F2" s="17"/>
      <c r="G2" s="17"/>
      <c r="H2" s="17"/>
      <c r="I2" s="2"/>
      <c r="J2" s="2"/>
      <c r="K2" s="2"/>
    </row>
    <row r="3" spans="1:11" x14ac:dyDescent="0.25">
      <c r="A3" s="5"/>
      <c r="B3" s="5"/>
      <c r="C3" s="5"/>
      <c r="D3" s="17"/>
      <c r="E3" s="17"/>
      <c r="F3" s="17"/>
      <c r="G3" s="17"/>
      <c r="H3" s="17"/>
      <c r="I3" s="2"/>
      <c r="J3" s="2"/>
      <c r="K3" s="2"/>
    </row>
    <row r="4" spans="1:11" s="11" customFormat="1" ht="36" x14ac:dyDescent="0.25">
      <c r="A4" s="6" t="s">
        <v>1</v>
      </c>
      <c r="B4" s="6" t="s">
        <v>2</v>
      </c>
      <c r="C4" s="7" t="s">
        <v>3</v>
      </c>
      <c r="D4" s="19" t="s">
        <v>71</v>
      </c>
      <c r="E4" s="20" t="s">
        <v>198</v>
      </c>
      <c r="F4" s="20" t="s">
        <v>199</v>
      </c>
      <c r="G4" s="21" t="s">
        <v>200</v>
      </c>
      <c r="H4" s="34"/>
      <c r="I4" s="35"/>
      <c r="J4" s="35"/>
      <c r="K4" s="35"/>
    </row>
    <row r="5" spans="1:11" ht="15" customHeight="1" x14ac:dyDescent="0.25">
      <c r="A5" s="8">
        <v>1</v>
      </c>
      <c r="B5" s="16" t="s">
        <v>169</v>
      </c>
      <c r="C5" s="9">
        <v>4</v>
      </c>
      <c r="D5" s="12"/>
      <c r="E5" s="13"/>
      <c r="F5" s="13"/>
      <c r="G5" s="14">
        <f>C5*F5</f>
        <v>0</v>
      </c>
      <c r="H5" s="30"/>
      <c r="I5" s="31"/>
      <c r="J5" s="31"/>
      <c r="K5" s="32"/>
    </row>
    <row r="6" spans="1:11" ht="13.5" customHeight="1" x14ac:dyDescent="0.25">
      <c r="A6" s="8">
        <v>2</v>
      </c>
      <c r="B6" s="16" t="s">
        <v>170</v>
      </c>
      <c r="C6" s="9">
        <v>3</v>
      </c>
      <c r="D6" s="12"/>
      <c r="E6" s="13"/>
      <c r="F6" s="13"/>
      <c r="G6" s="14">
        <f>C6*F6</f>
        <v>0</v>
      </c>
      <c r="H6" s="30"/>
      <c r="I6" s="31"/>
      <c r="J6" s="31"/>
      <c r="K6" s="32"/>
    </row>
    <row r="7" spans="1:11" ht="13.5" customHeight="1" x14ac:dyDescent="0.25">
      <c r="A7" s="8">
        <v>3</v>
      </c>
      <c r="B7" s="16" t="s">
        <v>171</v>
      </c>
      <c r="C7" s="9">
        <v>5</v>
      </c>
      <c r="D7" s="12"/>
      <c r="E7" s="13"/>
      <c r="F7" s="13"/>
      <c r="G7" s="14">
        <f>C7*F7</f>
        <v>0</v>
      </c>
      <c r="H7" s="30"/>
      <c r="I7" s="31"/>
      <c r="J7" s="31"/>
      <c r="K7" s="32"/>
    </row>
    <row r="8" spans="1:11" ht="12" customHeight="1" x14ac:dyDescent="0.25">
      <c r="A8" s="8">
        <v>4</v>
      </c>
      <c r="B8" s="16" t="s">
        <v>172</v>
      </c>
      <c r="C8" s="9">
        <v>5</v>
      </c>
      <c r="D8" s="12"/>
      <c r="E8" s="13"/>
      <c r="F8" s="13"/>
      <c r="G8" s="14">
        <f>C8*F8</f>
        <v>0</v>
      </c>
      <c r="H8" s="30"/>
      <c r="I8" s="31"/>
      <c r="J8" s="31"/>
      <c r="K8" s="32"/>
    </row>
    <row r="9" spans="1:11" ht="12" customHeight="1" x14ac:dyDescent="0.25">
      <c r="A9" s="8">
        <v>5</v>
      </c>
      <c r="B9" s="16" t="s">
        <v>173</v>
      </c>
      <c r="C9" s="9">
        <v>10</v>
      </c>
      <c r="D9" s="12"/>
      <c r="E9" s="13"/>
      <c r="F9" s="13"/>
      <c r="G9" s="14">
        <f>C9*F9</f>
        <v>0</v>
      </c>
      <c r="H9" s="30"/>
      <c r="I9" s="31"/>
      <c r="J9" s="31"/>
      <c r="K9" s="32"/>
    </row>
    <row r="10" spans="1:11" ht="13.5" customHeight="1" x14ac:dyDescent="0.25">
      <c r="A10" s="8">
        <v>6</v>
      </c>
      <c r="B10" s="16" t="s">
        <v>174</v>
      </c>
      <c r="C10" s="9">
        <v>4</v>
      </c>
      <c r="D10" s="12"/>
      <c r="E10" s="13"/>
      <c r="F10" s="13"/>
      <c r="G10" s="14">
        <f>C10*F10</f>
        <v>0</v>
      </c>
      <c r="H10" s="30"/>
      <c r="I10" s="31"/>
      <c r="J10" s="31"/>
      <c r="K10" s="32"/>
    </row>
    <row r="11" spans="1:11" ht="13.5" customHeight="1" x14ac:dyDescent="0.25">
      <c r="A11" s="8">
        <v>7</v>
      </c>
      <c r="B11" s="16" t="s">
        <v>175</v>
      </c>
      <c r="C11" s="9">
        <v>2</v>
      </c>
      <c r="D11" s="12"/>
      <c r="E11" s="13"/>
      <c r="F11" s="13"/>
      <c r="G11" s="14">
        <f>C11*F11</f>
        <v>0</v>
      </c>
      <c r="H11" s="30"/>
      <c r="I11" s="31"/>
      <c r="J11" s="31"/>
      <c r="K11" s="32"/>
    </row>
    <row r="12" spans="1:11" ht="13.5" customHeight="1" x14ac:dyDescent="0.25">
      <c r="A12" s="8">
        <v>8</v>
      </c>
      <c r="B12" s="16" t="s">
        <v>176</v>
      </c>
      <c r="C12" s="9">
        <v>5</v>
      </c>
      <c r="D12" s="12"/>
      <c r="E12" s="13"/>
      <c r="F12" s="13"/>
      <c r="G12" s="14">
        <f>C12*F12</f>
        <v>0</v>
      </c>
      <c r="H12" s="30"/>
      <c r="I12" s="31"/>
      <c r="J12" s="31"/>
      <c r="K12" s="32"/>
    </row>
    <row r="13" spans="1:11" ht="13.5" customHeight="1" x14ac:dyDescent="0.25">
      <c r="A13" s="8">
        <v>9</v>
      </c>
      <c r="B13" s="16" t="s">
        <v>166</v>
      </c>
      <c r="C13" s="9">
        <v>2</v>
      </c>
      <c r="D13" s="12"/>
      <c r="E13" s="13"/>
      <c r="F13" s="13"/>
      <c r="G13" s="14">
        <f>C13*F13</f>
        <v>0</v>
      </c>
      <c r="H13" s="30"/>
      <c r="I13" s="31"/>
      <c r="J13" s="31"/>
      <c r="K13" s="32"/>
    </row>
    <row r="14" spans="1:11" ht="13.5" customHeight="1" x14ac:dyDescent="0.25">
      <c r="A14" s="8">
        <v>10</v>
      </c>
      <c r="B14" s="16" t="s">
        <v>177</v>
      </c>
      <c r="C14" s="9">
        <v>2</v>
      </c>
      <c r="D14" s="12"/>
      <c r="E14" s="13"/>
      <c r="F14" s="13"/>
      <c r="G14" s="14">
        <f>C14*F14</f>
        <v>0</v>
      </c>
      <c r="H14" s="30"/>
      <c r="I14" s="31"/>
      <c r="J14" s="31"/>
      <c r="K14" s="32"/>
    </row>
    <row r="15" spans="1:11" ht="13.5" customHeight="1" x14ac:dyDescent="0.25">
      <c r="A15" s="8">
        <v>11</v>
      </c>
      <c r="B15" s="16" t="s">
        <v>178</v>
      </c>
      <c r="C15" s="9">
        <v>1</v>
      </c>
      <c r="D15" s="12"/>
      <c r="E15" s="13"/>
      <c r="F15" s="13"/>
      <c r="G15" s="14">
        <f>C15*F15</f>
        <v>0</v>
      </c>
      <c r="H15" s="30"/>
      <c r="I15" s="31"/>
      <c r="J15" s="31"/>
      <c r="K15" s="32"/>
    </row>
    <row r="16" spans="1:11" ht="13.5" customHeight="1" x14ac:dyDescent="0.25">
      <c r="A16" s="8">
        <v>12</v>
      </c>
      <c r="B16" s="16" t="s">
        <v>179</v>
      </c>
      <c r="C16" s="9">
        <v>1</v>
      </c>
      <c r="D16" s="12"/>
      <c r="E16" s="13"/>
      <c r="F16" s="13"/>
      <c r="G16" s="14">
        <f>C16*F16</f>
        <v>0</v>
      </c>
      <c r="H16" s="30"/>
      <c r="I16" s="31"/>
      <c r="J16" s="31"/>
      <c r="K16" s="32"/>
    </row>
    <row r="17" spans="1:11" ht="13.5" customHeight="1" x14ac:dyDescent="0.25">
      <c r="A17" s="8">
        <v>13</v>
      </c>
      <c r="B17" s="16" t="s">
        <v>180</v>
      </c>
      <c r="C17" s="9">
        <v>40</v>
      </c>
      <c r="D17" s="12"/>
      <c r="E17" s="13"/>
      <c r="F17" s="13"/>
      <c r="G17" s="14">
        <f>C17*F17</f>
        <v>0</v>
      </c>
      <c r="H17" s="30"/>
      <c r="I17" s="31"/>
      <c r="J17" s="31"/>
      <c r="K17" s="32"/>
    </row>
    <row r="18" spans="1:11" ht="13.5" customHeight="1" x14ac:dyDescent="0.25">
      <c r="A18" s="8">
        <v>14</v>
      </c>
      <c r="B18" s="24" t="s">
        <v>181</v>
      </c>
      <c r="C18" s="9">
        <v>2</v>
      </c>
      <c r="D18" s="12"/>
      <c r="E18" s="13"/>
      <c r="F18" s="13"/>
      <c r="G18" s="14">
        <f>C18*F18</f>
        <v>0</v>
      </c>
      <c r="H18" s="30"/>
      <c r="I18" s="31"/>
      <c r="J18" s="31"/>
      <c r="K18" s="32"/>
    </row>
    <row r="19" spans="1:11" ht="13.5" customHeight="1" x14ac:dyDescent="0.25">
      <c r="A19" s="8">
        <v>15</v>
      </c>
      <c r="B19" s="16" t="s">
        <v>182</v>
      </c>
      <c r="C19" s="9">
        <v>2</v>
      </c>
      <c r="D19" s="12"/>
      <c r="E19" s="13"/>
      <c r="F19" s="13"/>
      <c r="G19" s="14">
        <f>C19*F19</f>
        <v>0</v>
      </c>
      <c r="H19" s="30"/>
      <c r="I19" s="31"/>
      <c r="J19" s="31"/>
      <c r="K19" s="32"/>
    </row>
    <row r="20" spans="1:11" ht="13.5" customHeight="1" x14ac:dyDescent="0.25">
      <c r="A20" s="8">
        <v>16</v>
      </c>
      <c r="B20" s="16" t="s">
        <v>183</v>
      </c>
      <c r="C20" s="9">
        <v>1</v>
      </c>
      <c r="D20" s="12"/>
      <c r="E20" s="13"/>
      <c r="F20" s="13"/>
      <c r="G20" s="14">
        <f>C20*F20</f>
        <v>0</v>
      </c>
      <c r="H20" s="30"/>
      <c r="I20" s="31"/>
      <c r="J20" s="31"/>
      <c r="K20" s="32"/>
    </row>
    <row r="21" spans="1:11" ht="14.25" customHeight="1" x14ac:dyDescent="0.25">
      <c r="A21" s="8">
        <v>17</v>
      </c>
      <c r="B21" s="16" t="s">
        <v>184</v>
      </c>
      <c r="C21" s="9">
        <v>4</v>
      </c>
      <c r="D21" s="12"/>
      <c r="E21" s="13"/>
      <c r="F21" s="13"/>
      <c r="G21" s="14">
        <f>C21*F21</f>
        <v>0</v>
      </c>
      <c r="H21" s="30"/>
      <c r="I21" s="31"/>
      <c r="J21" s="31"/>
      <c r="K21" s="32"/>
    </row>
    <row r="22" spans="1:11" ht="14.25" customHeight="1" x14ac:dyDescent="0.25">
      <c r="A22" s="8">
        <v>18</v>
      </c>
      <c r="B22" s="16" t="s">
        <v>185</v>
      </c>
      <c r="C22" s="9">
        <v>60</v>
      </c>
      <c r="D22" s="12"/>
      <c r="E22" s="13"/>
      <c r="F22" s="13"/>
      <c r="G22" s="14">
        <f>C22*F22</f>
        <v>0</v>
      </c>
      <c r="H22" s="30"/>
      <c r="I22" s="31"/>
      <c r="J22" s="31"/>
      <c r="K22" s="32"/>
    </row>
    <row r="23" spans="1:11" x14ac:dyDescent="0.25">
      <c r="A23" s="8">
        <v>19</v>
      </c>
      <c r="B23" s="16" t="s">
        <v>186</v>
      </c>
      <c r="C23" s="9">
        <v>10</v>
      </c>
      <c r="D23" s="12"/>
      <c r="E23" s="13"/>
      <c r="F23" s="13"/>
      <c r="G23" s="14">
        <f>C23*F23</f>
        <v>0</v>
      </c>
      <c r="H23" s="30"/>
      <c r="I23" s="31"/>
      <c r="J23" s="31"/>
      <c r="K23" s="32"/>
    </row>
    <row r="24" spans="1:11" x14ac:dyDescent="0.25">
      <c r="A24" s="8">
        <v>20</v>
      </c>
      <c r="B24" s="16" t="s">
        <v>187</v>
      </c>
      <c r="C24" s="9">
        <v>120</v>
      </c>
      <c r="D24" s="12"/>
      <c r="E24" s="13"/>
      <c r="F24" s="13"/>
      <c r="G24" s="14">
        <f>C24*F24</f>
        <v>0</v>
      </c>
      <c r="H24" s="30"/>
      <c r="I24" s="31"/>
      <c r="J24" s="31"/>
      <c r="K24" s="32"/>
    </row>
    <row r="25" spans="1:11" x14ac:dyDescent="0.25">
      <c r="A25" s="10"/>
      <c r="B25" s="10"/>
      <c r="C25" s="10"/>
      <c r="D25" s="10"/>
      <c r="E25" s="41" t="s">
        <v>201</v>
      </c>
      <c r="F25" s="30"/>
      <c r="G25" s="46">
        <f>SUM(G5:G24)</f>
        <v>0</v>
      </c>
      <c r="H25" s="10"/>
      <c r="I25" s="10"/>
      <c r="J25" s="10"/>
      <c r="K25" s="10"/>
    </row>
    <row r="26" spans="1:11" x14ac:dyDescent="0.25">
      <c r="A26" s="10"/>
      <c r="B26" s="10"/>
      <c r="C26" s="10"/>
      <c r="D26" s="10"/>
      <c r="E26" s="41" t="s">
        <v>202</v>
      </c>
      <c r="G26" s="46">
        <f>SUM(G5:G24)*2</f>
        <v>0</v>
      </c>
      <c r="H26" s="10"/>
      <c r="I26" s="10"/>
      <c r="J26" s="10"/>
      <c r="K26" s="10"/>
    </row>
    <row r="27" spans="1:11" x14ac:dyDescent="0.25">
      <c r="A27" s="10"/>
      <c r="E27" s="10"/>
      <c r="G27" s="10"/>
      <c r="H27" s="10"/>
      <c r="I27" s="10"/>
      <c r="J27" s="10"/>
      <c r="K27" s="10"/>
    </row>
    <row r="29" spans="1:11" x14ac:dyDescent="0.25">
      <c r="D29" s="10"/>
    </row>
    <row r="30" spans="1:11" x14ac:dyDescent="0.25">
      <c r="B30" s="10" t="s">
        <v>4</v>
      </c>
      <c r="C30" s="10" t="s">
        <v>206</v>
      </c>
    </row>
  </sheetData>
  <dataValidations count="1">
    <dataValidation allowBlank="1" showErrorMessage="1" errorTitle="Napačna vrednost podatkov" error="Vrednost popusta je previsoka. Skupna cena ne more biti negativna vrednost. Prosimo preverite podatke." sqref="IZ5:JA22 SV5:SW22 ACR5:ACS22 AMN5:AMO22 AWJ5:AWK22 BGF5:BGG22 BQB5:BQC22 BZX5:BZY22 CJT5:CJU22 CTP5:CTQ22 DDL5:DDM22 DNH5:DNI22 DXD5:DXE22 EGZ5:EHA22 EQV5:EQW22 FAR5:FAS22 FKN5:FKO22 FUJ5:FUK22 GEF5:GEG22 GOB5:GOC22 GXX5:GXY22 HHT5:HHU22 HRP5:HRQ22 IBL5:IBM22 ILH5:ILI22 IVD5:IVE22 JEZ5:JFA22 JOV5:JOW22 JYR5:JYS22 KIN5:KIO22 KSJ5:KSK22 LCF5:LCG22 LMB5:LMC22 LVX5:LVY22 MFT5:MFU22 MPP5:MPQ22 MZL5:MZM22 NJH5:NJI22 NTD5:NTE22 OCZ5:ODA22 OMV5:OMW22 OWR5:OWS22 PGN5:PGO22 PQJ5:PQK22 QAF5:QAG22 QKB5:QKC22 QTX5:QTY22 RDT5:RDU22 RNP5:RNQ22 RXL5:RXM22 SHH5:SHI22 SRD5:SRE22 TAZ5:TBA22 TKV5:TKW22 TUR5:TUS22 UEN5:UEO22 UOJ5:UOK22 UYF5:UYG22 VIB5:VIC22 VRX5:VRY22 WBT5:WBU22 WLP5:WLQ22 WVL5:WVM22 H5:H24 G5:G26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K12"/>
  <sheetViews>
    <sheetView workbookViewId="0">
      <selection activeCell="B2" sqref="B2"/>
    </sheetView>
  </sheetViews>
  <sheetFormatPr defaultColWidth="9.140625" defaultRowHeight="15" x14ac:dyDescent="0.25"/>
  <cols>
    <col min="1" max="1" width="8.7109375" style="15" customWidth="1"/>
    <col min="2" max="2" width="68.7109375" style="15" customWidth="1"/>
    <col min="3" max="4" width="8.7109375" style="15" customWidth="1"/>
    <col min="5" max="5" width="10.7109375" style="15" customWidth="1"/>
    <col min="6" max="6" width="11.7109375" style="15" customWidth="1"/>
    <col min="7" max="7" width="12.7109375" style="15" customWidth="1"/>
    <col min="8" max="16384" width="9.140625" style="15"/>
  </cols>
  <sheetData>
    <row r="1" spans="1:11" x14ac:dyDescent="0.25">
      <c r="A1" s="47" t="s">
        <v>205</v>
      </c>
      <c r="B1" s="28"/>
      <c r="C1" s="18"/>
      <c r="D1" s="17"/>
      <c r="E1" s="17"/>
      <c r="F1" s="17"/>
      <c r="G1" s="17"/>
      <c r="H1" s="17"/>
      <c r="I1" s="2"/>
      <c r="J1" s="2"/>
      <c r="K1" s="2"/>
    </row>
    <row r="2" spans="1:11" x14ac:dyDescent="0.25">
      <c r="A2" s="22" t="s">
        <v>188</v>
      </c>
      <c r="B2" s="23" t="s">
        <v>194</v>
      </c>
      <c r="C2" s="17"/>
      <c r="D2" s="47" t="s">
        <v>0</v>
      </c>
      <c r="E2" s="17"/>
      <c r="F2" s="17"/>
      <c r="G2" s="17"/>
      <c r="H2" s="17"/>
      <c r="I2" s="2"/>
      <c r="J2" s="2"/>
      <c r="K2" s="2"/>
    </row>
    <row r="3" spans="1:11" x14ac:dyDescent="0.25">
      <c r="A3" s="5"/>
      <c r="B3" s="5"/>
      <c r="C3" s="5"/>
      <c r="D3" s="17"/>
      <c r="E3" s="17"/>
      <c r="F3" s="17"/>
      <c r="G3" s="17"/>
      <c r="H3" s="17"/>
      <c r="I3" s="2"/>
      <c r="J3" s="2"/>
      <c r="K3" s="2"/>
    </row>
    <row r="4" spans="1:11" s="11" customFormat="1" ht="36" x14ac:dyDescent="0.25">
      <c r="A4" s="6" t="s">
        <v>1</v>
      </c>
      <c r="B4" s="6" t="s">
        <v>2</v>
      </c>
      <c r="C4" s="7" t="s">
        <v>3</v>
      </c>
      <c r="D4" s="19" t="s">
        <v>71</v>
      </c>
      <c r="E4" s="20" t="s">
        <v>198</v>
      </c>
      <c r="F4" s="20" t="s">
        <v>199</v>
      </c>
      <c r="G4" s="21" t="s">
        <v>200</v>
      </c>
      <c r="H4" s="34"/>
      <c r="I4" s="35"/>
      <c r="J4" s="35"/>
      <c r="K4" s="35"/>
    </row>
    <row r="5" spans="1:11" ht="18" customHeight="1" x14ac:dyDescent="0.25">
      <c r="A5" s="8">
        <v>1</v>
      </c>
      <c r="B5" s="16" t="s">
        <v>85</v>
      </c>
      <c r="C5" s="9">
        <v>5</v>
      </c>
      <c r="D5" s="12"/>
      <c r="E5" s="13"/>
      <c r="F5" s="13"/>
      <c r="G5" s="14">
        <f>C5*F5</f>
        <v>0</v>
      </c>
      <c r="H5" s="30"/>
      <c r="I5" s="31"/>
      <c r="J5" s="31"/>
      <c r="K5" s="32"/>
    </row>
    <row r="6" spans="1:11" ht="15" customHeight="1" x14ac:dyDescent="0.25">
      <c r="A6" s="8">
        <v>2</v>
      </c>
      <c r="B6" s="16" t="s">
        <v>91</v>
      </c>
      <c r="C6" s="9">
        <v>5</v>
      </c>
      <c r="D6" s="12"/>
      <c r="E6" s="13"/>
      <c r="F6" s="13"/>
      <c r="G6" s="14">
        <f>C6*F6</f>
        <v>0</v>
      </c>
      <c r="H6" s="30"/>
      <c r="I6" s="31"/>
      <c r="J6" s="31"/>
      <c r="K6" s="32"/>
    </row>
    <row r="7" spans="1:11" x14ac:dyDescent="0.25">
      <c r="A7" s="10"/>
      <c r="B7" s="10"/>
      <c r="C7" s="10"/>
      <c r="D7" s="10"/>
      <c r="E7" s="41" t="s">
        <v>201</v>
      </c>
      <c r="F7" s="30"/>
      <c r="G7" s="46">
        <f>SUM(G5:G6)</f>
        <v>0</v>
      </c>
      <c r="H7" s="10"/>
      <c r="I7" s="10"/>
      <c r="J7" s="10"/>
      <c r="K7" s="10"/>
    </row>
    <row r="8" spans="1:11" x14ac:dyDescent="0.25">
      <c r="A8" s="10"/>
      <c r="B8" s="10"/>
      <c r="C8" s="10"/>
      <c r="D8" s="10"/>
      <c r="E8" s="41" t="s">
        <v>202</v>
      </c>
      <c r="G8" s="46">
        <f>SUM(G5:G6)*2</f>
        <v>0</v>
      </c>
      <c r="H8" s="10"/>
      <c r="I8" s="10"/>
      <c r="J8" s="10"/>
      <c r="K8" s="10"/>
    </row>
    <row r="9" spans="1:11" x14ac:dyDescent="0.25">
      <c r="A9" s="10"/>
      <c r="E9" s="10"/>
      <c r="G9" s="10"/>
      <c r="H9" s="10"/>
      <c r="I9" s="10"/>
      <c r="J9" s="10"/>
      <c r="K9" s="10"/>
    </row>
    <row r="12" spans="1:11" x14ac:dyDescent="0.25">
      <c r="B12" s="10" t="s">
        <v>4</v>
      </c>
      <c r="C12" s="10" t="s">
        <v>206</v>
      </c>
      <c r="D12" s="10"/>
    </row>
  </sheetData>
  <dataValidations count="1">
    <dataValidation allowBlank="1" showErrorMessage="1" errorTitle="Napačna vrednost podatkov" error="Vrednost popusta je previsoka. Skupna cena ne more biti negativna vrednost. Prosimo preverite podatke." sqref="WVL5:WVM6 WLP5:WLQ6 WBT5:WBU6 VRX5:VRY6 VIB5:VIC6 UYF5:UYG6 UOJ5:UOK6 UEN5:UEO6 TUR5:TUS6 TKV5:TKW6 TAZ5:TBA6 SRD5:SRE6 SHH5:SHI6 RXL5:RXM6 RNP5:RNQ6 RDT5:RDU6 QTX5:QTY6 QKB5:QKC6 QAF5:QAG6 PQJ5:PQK6 PGN5:PGO6 OWR5:OWS6 OMV5:OMW6 OCZ5:ODA6 NTD5:NTE6 NJH5:NJI6 MZL5:MZM6 MPP5:MPQ6 MFT5:MFU6 LVX5:LVY6 LMB5:LMC6 LCF5:LCG6 KSJ5:KSK6 KIN5:KIO6 JYR5:JYS6 JOV5:JOW6 JEZ5:JFA6 IVD5:IVE6 ILH5:ILI6 IBL5:IBM6 HRP5:HRQ6 HHT5:HHU6 GXX5:GXY6 GOB5:GOC6 GEF5:GEG6 FUJ5:FUK6 FKN5:FKO6 FAR5:FAS6 EQV5:EQW6 EGZ5:EHA6 DXD5:DXE6 DNH5:DNI6 DDL5:DDM6 CTP5:CTQ6 CJT5:CJU6 BZX5:BZY6 BQB5:BQC6 BGF5:BGG6 AWJ5:AWK6 AMN5:AMO6 ACR5:ACS6 SV5:SW6 IZ5:JA6 H5:H6 G5:G8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Sklop 1</vt:lpstr>
      <vt:lpstr>Sklop 2</vt:lpstr>
      <vt:lpstr>Sklop 3</vt:lpstr>
      <vt:lpstr>Sklop 4</vt:lpstr>
      <vt:lpstr>Sklop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LAB-vodja</dc:creator>
  <cp:lastModifiedBy>Uporabnik</cp:lastModifiedBy>
  <cp:lastPrinted>2023-03-08T13:43:21Z</cp:lastPrinted>
  <dcterms:created xsi:type="dcterms:W3CDTF">2020-04-24T06:38:06Z</dcterms:created>
  <dcterms:modified xsi:type="dcterms:W3CDTF">2023-03-08T13:45:42Z</dcterms:modified>
</cp:coreProperties>
</file>