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Direktor\Documents\javna naročila\JN laboratorijski material\"/>
    </mc:Choice>
  </mc:AlternateContent>
  <bookViews>
    <workbookView xWindow="0" yWindow="0" windowWidth="28800" windowHeight="11700" activeTab="5"/>
  </bookViews>
  <sheets>
    <sheet name="Sklop 1" sheetId="2" r:id="rId1"/>
    <sheet name="Sklop 2" sheetId="1" r:id="rId2"/>
    <sheet name="Sklop 3" sheetId="3" r:id="rId3"/>
    <sheet name="Sklop 4" sheetId="5" r:id="rId4"/>
    <sheet name="Sklop 5" sheetId="6" r:id="rId5"/>
    <sheet name="Sklop 6" sheetId="7" r:id="rId6"/>
    <sheet name="Sklop 7" sheetId="8" r:id="rId7"/>
    <sheet name="Sklop 8" sheetId="9" r:id="rId8"/>
    <sheet name="List1" sheetId="12" r:id="rId9"/>
  </sheets>
  <calcPr calcId="162913"/>
</workbook>
</file>

<file path=xl/calcChain.xml><?xml version="1.0" encoding="utf-8"?>
<calcChain xmlns="http://schemas.openxmlformats.org/spreadsheetml/2006/main">
  <c r="L33" i="9" l="1"/>
  <c r="L34" i="9" s="1"/>
  <c r="K33" i="9"/>
  <c r="K34" i="9" s="1"/>
  <c r="L32" i="8"/>
  <c r="L33" i="8" s="1"/>
  <c r="K32" i="8"/>
  <c r="K33" i="8" s="1"/>
  <c r="L31" i="7"/>
  <c r="L32" i="7" s="1"/>
  <c r="K31" i="7"/>
  <c r="K32" i="7" s="1"/>
  <c r="L45" i="6"/>
  <c r="L46" i="6" s="1"/>
  <c r="K45" i="6"/>
  <c r="K46" i="6" s="1"/>
  <c r="L18" i="5"/>
  <c r="L19" i="5" s="1"/>
  <c r="K18" i="5"/>
  <c r="K19" i="5" s="1"/>
  <c r="L24" i="3"/>
  <c r="L25" i="3" s="1"/>
  <c r="K24" i="3"/>
  <c r="K25" i="3" s="1"/>
  <c r="L11" i="2" l="1"/>
  <c r="K11" i="2"/>
  <c r="L18" i="1"/>
  <c r="K18" i="1"/>
  <c r="L17" i="1"/>
  <c r="K17" i="1"/>
  <c r="L16" i="1"/>
  <c r="K16" i="1"/>
  <c r="L15" i="1"/>
  <c r="K15" i="1"/>
  <c r="L14" i="1"/>
  <c r="K14" i="1"/>
  <c r="L13" i="1"/>
  <c r="K13" i="1"/>
  <c r="L12" i="1"/>
  <c r="K12" i="1"/>
  <c r="L11" i="1"/>
  <c r="K11" i="1"/>
  <c r="L10" i="1"/>
  <c r="L19" i="1" s="1"/>
  <c r="L20" i="1" s="1"/>
  <c r="K10" i="1"/>
  <c r="K19" i="1" s="1"/>
  <c r="K20" i="1" s="1"/>
  <c r="K10" i="2"/>
  <c r="L10" i="2"/>
  <c r="L12" i="2" s="1"/>
  <c r="L13" i="2" s="1"/>
  <c r="K12" i="2" l="1"/>
  <c r="K13" i="2" s="1"/>
</calcChain>
</file>

<file path=xl/sharedStrings.xml><?xml version="1.0" encoding="utf-8"?>
<sst xmlns="http://schemas.openxmlformats.org/spreadsheetml/2006/main" count="436" uniqueCount="165">
  <si>
    <t>Naročnik: ZDRAVSTVENI DOM BREŽICE</t>
  </si>
  <si>
    <t>PODATKI NAROČNIKA</t>
  </si>
  <si>
    <t>PODATKI PONUDNIKA</t>
  </si>
  <si>
    <t>Zap. št.</t>
  </si>
  <si>
    <t xml:space="preserve">Predmet naročila
</t>
  </si>
  <si>
    <t>Letna količina</t>
  </si>
  <si>
    <t>Enota mere</t>
  </si>
  <si>
    <t>Šifra artikla</t>
  </si>
  <si>
    <t>Pakiranje ponudnika</t>
  </si>
  <si>
    <t>Cena brez DDV/ pakiranje ponudnika</t>
  </si>
  <si>
    <t>Cena na EM naročnika brez DDV</t>
  </si>
  <si>
    <t>% DDV</t>
  </si>
  <si>
    <t>Cena/EM naročnika z DDV</t>
  </si>
  <si>
    <t>Skupna cena brez DDV  (2 decimalni mesti)</t>
  </si>
  <si>
    <t>Skupna cena z DDV   (2 decimalni mesti)</t>
  </si>
  <si>
    <t>Ime proizvajalca</t>
  </si>
  <si>
    <t>Komercialni naziv blaga</t>
  </si>
  <si>
    <t>Kataloška številka proizvajalca</t>
  </si>
  <si>
    <t>sc</t>
  </si>
  <si>
    <t>Diluent 20l</t>
  </si>
  <si>
    <t>kom</t>
  </si>
  <si>
    <t>Lysebio 0,4l</t>
  </si>
  <si>
    <t>Cleaner 1l</t>
  </si>
  <si>
    <t>Basolyse II 1l</t>
  </si>
  <si>
    <t>Eosinofix 1l</t>
  </si>
  <si>
    <t>Minoclair 0,5l</t>
  </si>
  <si>
    <t>SKLOP 2: REAGENTI, VEZANI NA APARAT ABX PENTRA 80XL (HORIBA)</t>
  </si>
  <si>
    <t>PT MULTI CALIBRATOR 1-6 TE SIEMENS</t>
  </si>
  <si>
    <t>REACTION TUBE SYSMEX 904-07219 SIEMENS</t>
  </si>
  <si>
    <t xml:space="preserve">SKLOP 4: PRESEJALNI TESTI </t>
  </si>
  <si>
    <t>SKLOP 5: LABORATORIJSKI PRIBOR IN KEMIKALIJE</t>
  </si>
  <si>
    <t>DIETIL ETER 1l=1kom</t>
  </si>
  <si>
    <t>POSODICA PVC ZA BLATO Z ŽLIČKO (nesterilna) 250kom=1sc</t>
  </si>
  <si>
    <t>PIPETA NEGRADUIRANA ZA AVTOMATSKO ANALIZO HITROSTI SEDIMENTACIJE ERITROCITOV, SEDIKO 200kom=1sc</t>
  </si>
  <si>
    <t>PIPETA GRADUIRANA ZA AVTOMATSKO ANALIZO HITROSTI SEDIMENTACIJE ERITROCITOV, SEDIKO 200kom=1sc</t>
  </si>
  <si>
    <t>EPRUVETA PLASTIČNA 11X55 BREZ ZAMAŠKA 500kom=1sc</t>
  </si>
  <si>
    <t>ZAMAŠEK PLASTIČNI FI 11  500kom=1sc</t>
  </si>
  <si>
    <t>EPRUVETA PLASTIČNA 12X75 BREZ ZAMAŠKA 500kom=1sc</t>
  </si>
  <si>
    <t>ZAMAŠEK PLASTIČNI FI 12  500kom=1sc</t>
  </si>
  <si>
    <t>PIPETA PLASTIČNA PASTEUR 3ml 500kom=1sc</t>
  </si>
  <si>
    <t>NASTAVKI ZA PIPETE BRAND - modri; 100 - 1000 µl  500kom=1sc</t>
  </si>
  <si>
    <t>NASTAVKI ZA PIPETE BRAND - rumeni; 10 - 200 µl 1000kom=1sc</t>
  </si>
  <si>
    <t>ABX Difftrol (2x3 ml) Normal</t>
  </si>
  <si>
    <t>ABX Difftrol  (2x3 ml) High</t>
  </si>
  <si>
    <t>ALK PHOSPHATASE I 360T DF150SIEMENS</t>
  </si>
  <si>
    <t>SC</t>
  </si>
  <si>
    <t>CA CLEAN I SIEMENS 50ml =1sc</t>
  </si>
  <si>
    <t>KONTROL PLASMA N SIEMENS  10X1ml =1sc</t>
  </si>
  <si>
    <t>KONTROL PLASMA P  SIEMENS 10X1ml =1sc</t>
  </si>
  <si>
    <t>TROMBOREL S  SIEMENS 10X4ml =1sc</t>
  </si>
  <si>
    <t>THERMOPAPIER CA-500TOAP SIEMENS 10rol=1sc</t>
  </si>
  <si>
    <t>TERRALIN 2L 181621/181604 SIEMENS 2L =1sc</t>
  </si>
  <si>
    <t>MULTISTIX 10SG,  SIEMENS 100testov =1sc</t>
  </si>
  <si>
    <t>CHECK STIX COMBO 2X25testov =1sc</t>
  </si>
  <si>
    <t>DCA PAPER CLINI A5 5773 8727986 5kom =1sc</t>
  </si>
  <si>
    <t>ALK PHOSPHATASE CAL 3X2X1 DC150 SIEMENS</t>
  </si>
  <si>
    <t>Urinski HCG test (25 IU/L), test za dokazovanje nosečnosti, specifični imunološki test + kontrolni material, testna ploščica 30testov =1sc</t>
  </si>
  <si>
    <t>Influenza A+B: Kvalitativni imunokromatografski test za sočasno detekcijo  influence A inB v brisu nosnic + kontrolni material, testna ploščica 20 testov =1sc</t>
  </si>
  <si>
    <t>STERILNI BRISI ZA NOS, ŽRELO, Z PALČKO IN EPRUVETO Z GOJIŠČEM Z DODATKOM OGLJA 100kom=1SC</t>
  </si>
  <si>
    <t>STEKLA PREDMETNA 76X26 mm, NAVADNA 50kom=1sc</t>
  </si>
  <si>
    <t>STEKLA PREDMETNA 76X26 mm, MATIRANA 50kom=1sc</t>
  </si>
  <si>
    <t>ŽLICA PIKNIK VELIKA 100kom=1sc</t>
  </si>
  <si>
    <t>Rota/adeno: Kvalitativni test za dokazovanje antigenov rota/adenovirusov v blatu + kontrolni material, testna ploščica 30 testov =1sc</t>
  </si>
  <si>
    <t xml:space="preserve">Igla za vakumski odvzem krvi, zelena 21G  (0.8 x 38mm)  </t>
  </si>
  <si>
    <t xml:space="preserve">Varnostni metuljček 21G  (0.80 x 19mm),  z luer adapterjem </t>
  </si>
  <si>
    <t xml:space="preserve">Žilna preveza za enkratno uporabo brez lateksa </t>
  </si>
  <si>
    <t>DODATNE ZAHTEVE NAROČNIKA:</t>
  </si>
  <si>
    <t>LONČEK PROZORNI PLASTIČNI 2dl 100kom=1sc</t>
  </si>
  <si>
    <t>IMERZIJSKO OLJE 100ml=1kom</t>
  </si>
  <si>
    <t>PUFER Ph 6,88 za pripravo krvnih razmazov 1l</t>
  </si>
  <si>
    <t>URINSKI LONČEK Z NAVOJEM, plastičen, NESTERILEN 120ml</t>
  </si>
  <si>
    <t xml:space="preserve">URINSKI LONČEK Z NAVOJEM, plastičen - STERILEN, posamično pakiran 120ml </t>
  </si>
  <si>
    <t>KOMPRESE/ZLOŽENCI IZ NETKANEGA MATERIALA, DEBELINE 30G/M2, 6-SLOJNE, BREZ KONTRASTNE NITKE, NESTERILNE, 5CMX5CM 70% VISKOZE, POLIESTER 30%  100KOM=1SC</t>
  </si>
  <si>
    <t>EPICA(MIKROCENTRIFUGA) PLASTIČNA 1,5ml, s pokrovčkom 1000kom=1sc</t>
  </si>
  <si>
    <t>FILTRIRNI PAPIR 580mmX580mm</t>
  </si>
  <si>
    <t>EPRUVETA Z DODATKOM REAGENTA ZA DIREKTNO ŠTETJE  TROMBOCITOV V VENSKI KRVI. kot npr.KABE LABORTECNIK 1ml 10kom=1sc</t>
  </si>
  <si>
    <t>EPRUVETA Z DODATKOM KONTRASTNE RAZTOPINE (briljant krezil modro ali konc. raztopino metilnega modrila)  ZA ŠTETJE RETIKULOCITOV, kot npr. KABE LABORTECHNIK,volumen: 50µl 10kom=1sc</t>
  </si>
  <si>
    <t>LOPATICA ZA JEZIK LESENA, GLADKO BRUŠENA, DOLŽINA 15 CM, NESTERILNA, 100KOM=1SC</t>
  </si>
  <si>
    <t>PALČKE VATIRANE  100KOM=1SC</t>
  </si>
  <si>
    <t>IGLA INJ. 0,80X40MM 100KOM=1SC</t>
  </si>
  <si>
    <t>KOMPRESA IZ NETKANE VLAKNOVINE, 10 X 10 CM, 6 SLOJNA, VPOJNA, MEHKA, NEŽNA, NE DRAŽI KOŽE, V SESTAVI 70% VISKOZA IN 30% POLIESTER, 2 KOS V SETU, STERILNA, 25 SETOV=1SC</t>
  </si>
  <si>
    <t>SAMOSPRIJEMLJIV POVOJ IZ POROZNEGA NETKANEGA POLIESTERSKEGA MATERIALA Z VLAKNI POLIESTERSKEGA URETANA, PREKRIT Z VEZIVNO SNOVJO, SE LEPI SAM NASE IN NE NA KOŽO ALI DLAKE, 5 CM X 4,6 M.</t>
  </si>
  <si>
    <t>ROKAVICE, PREGLEDNE, NITRILNE, MOČNEJŠE,  HRAPAVE KONICE PRSTOV, OBOJEROČNE, VIJOLIČNO OBARVANE. ENOJNA DEBELINA SREDINEC: 0,15 MM, DLAN: 0,12MM, ZAPESTJE: 0,09 MM. DOLŽINA: 240 MM. MEHANSKE LASTNOSTI: SKRAJNI RAZTEZEK: PRED STARANJEM 550%, PO STARANJU 500%. AQL 1.5. REGISTRIRANE KOT MEDICINSKI PRIPOMOČEK RAZREDA I V SKLADU Z DIREKTIVO O MEDICINSKIH PRIPOMOČKIH MDD 93/42/EEC, STANDARDI EN455-1,2,3,4; EN 374-3. TEST NEPREPUSTNOSTI ZA VIRUSE ASTM F1671. PAKIRANJE 100KOM=1SC VELIKOST M</t>
  </si>
  <si>
    <t>ROKAVICE, PREGLEDNE, NITRILNE, MOČNEJŠE,  HRAPAVE KONICE PRSTOV, OBOJEROČNE, VIJOLIČNO OBARVANE. ENOJNA DEBELINA SREDINEC: 0,15 MM, DLAN: 0,12MM, ZAPESTJE: 0,09 MM. DOLŽINA: 240 MM. MEHANSKE LASTNOSTI: SKRAJNI RAZTEZEK: PRED STARANJEM 550%, PO STARANJU 500%. AQL 1.5. REGISTRIRANE KOT MEDICINSKI PRIPOMOČEK RAZREDA I V SKLADU Z DIREKTIVO O MEDICINSKIH PRIPOMOČKIH MDD 93/42/EEC, STANDARDI EN455-1,2,3,4; EN 374-3. TEST NEPREPUSTNOSTI ZA VIRUSE ASTM F1671. PAKIRANJE 100KOM=1SC VELIKOST S</t>
  </si>
  <si>
    <t>RAZTOPINA FIZIOLOŠKA NACL  0.9% ZA IZPIRANJE, PLASTENKE Z NAVOJEM   500ML=1 SC</t>
  </si>
  <si>
    <t>KOM</t>
  </si>
  <si>
    <t>PALČKE ZA JOD, DOLŽINE 15CM, LESENE, GLADKE 100KOM=1SC</t>
  </si>
  <si>
    <t xml:space="preserve">MASKA KIRURŠKA Z ELASTIKO 3 SLOJNA, TIP I, EN 14683, ZELENA </t>
  </si>
  <si>
    <t>LOSION ZA UMIVANJE ROK IN TELESA NAMENJEN OSEBAM Z OBČUTLJIVO KOŽO, SAJ NE VSEBUJE BARVE IN PARFUMA. VZDRŽUJE NARAVNI PH KOŽE. SESTAVA: AQUA, SODIUM LAURETH SULFATE, LAURYL GLUCOSIDE, PEG-7 GLYCERYL COCOATE, AMMONIUM SULFATE, COCAIMIDOPROPYL BETAINE, NEVTRALEN PH, PLASTENKA 1000ML=1KOM</t>
  </si>
  <si>
    <t>LOSION ZA UMIVANJE ROK IN TELESA NAMENJEN OSEBAM Z OBČUTLJIVO KOŽO, SAJ NE VSEBUJE BARVE IN PARFUMA. VZDRŽUJE NARAVNI PH KOŽE. SESTAVA: AQUA, SODIUM LAURETH SULFATE, LAURYL GLUCOSIDE, PEG-7 GLYCERYL COCOATE, AMMONIUM SULFATE, COCAIMIDOPROPYL BETAINE, NEVTRALEN PH, PLASTENKA 500ML=1KOM</t>
  </si>
  <si>
    <t>ZBIRALNIK ZA IGLE IZ PLASTIKE, KOPOLIMERJA IN POLIPROPILENA. ODPORNI NA TOPILA. BARVILA S KATERIMI SO OBARVANA NE SMEJO VSEBOVATI KADMIJA IN DRUGIH TEŽKIH KOVIN. LAHKO SE UPEPELIJO. KVADRATNIH OBLIK, KAPACITETA 3L=1KOM</t>
  </si>
  <si>
    <t>ALKOHOL ETILNI 96%, 1 L=1KOM</t>
  </si>
  <si>
    <t>ALKOHOL ETILNI 70%, 1 L=1KOM</t>
  </si>
  <si>
    <t>PRIPRAVLJENA RAZTOPINA ZA HIGIENSKO IN KIRURŠKO RAZKUŽEVANJE ROK. AKTIVNE UČINKOVINE 2-PROPANOL, BENZALKONIJEV KLORID. PH 5.5. DODATEK PREMAŠČEVALCEV IN SNOVI, KI ZAGOTAVLJAJO REMANENTNO DELOVANJE, IMAJO ŠIROK SPEKTER DELOVANJA TUDI NA ANTIBIOTIKE ODPORNE BAKTERIJE, VIRUSE IN GLIVE, PLASTENKA 1000ML (KOT NPR. SKINMAN SOFT N)=1KOM</t>
  </si>
  <si>
    <t>PRIPRAVLJENA RAZTOPINA ZA HIGIENSKO IN KIRURŠKO RAZKUŽEVANJE ROK. AKTIVNE UČINKOVINE 2-PROPANOL, BENZALKONIJEV KLORID. PH 5.5. DODATEK PREMAŠČEVALCEV IN SNOVI, KI ZAGOTAVLJAJO REMANENTNO DELOVANJE, IMAJO ŠIROK SPEKTER DELOVANJA TUDI NA ANTIBIOTIKE ODPORNE BAKTERIJE, VIRUSE IN GLIVE, PLASTENKA 500ML (KOT NPR. SKINMAN SOFT N)=1KOM</t>
  </si>
  <si>
    <t>PRIPRAVLJENA ALKOHOLNA RAZTOPINA ZA RAZKUŽEVANJE KOŽE PRED OPERACIJAMI, PUNKCIJAMI, CEPLJENJEM, JEMANJEM KRVI, INFUZIJAMI. AKTIVNE UČINKOVINE 2-PROPANOL, KLORHEKSIDIN DIGLUKONAT, VODIKOV PEROKSID, DOSEGAJO ŠIROK SPEKTER DELOVANJA NA BAKTERIJE (TUDI TBC), GLIVE IN VIRUSE, 350 ML PLASTENKA Z RAZPRŠILKO (KOT SPITADERM)=1KOM</t>
  </si>
  <si>
    <t>PRIPRAVLJENA RAZTOPINA ZA HITRO IN UČINKOVITO RAZKUŽEVANJE MED. INVENTARJA TER MANJŠIH POVRŠIN. NE VSEBUJE ALDEHIDOV, SESTAVA: 2 PROPANOL ( 35 G ) IN 1 PROPANOL ( 25 G ), NE PUŠČA MADEŽEV, BREZ BARVE, HITRO IN UČINKOVITO RAZKUŽEVANJE, ŠIROK SPEKTER DELOVANJA NA BAKTERIJE, TUDI TBC, GLJIVE, TER VIRUSE (VACCINIA, ADENO, ROTA, PAPOVA SV40, HIV IN HBV), SE HITRO SUŠI, IZPIRANJE NI POTREBNO, NE DRAŽI KOŽE IN SLUZNIC, PRIJETNEGA VONJA. PRIPRAVLJENA RAZTOPINA ZA TAKOJŠNJO UPORABO, LAHKO SE UPORABLJA NA POVRŠINAH IZ KOVINE, PLASTIKE IN LAKIRANIH POVRŠINA ODPORNIH NA ALKOHOL, PRIMEREN ZA BRISANJE, EMBALAŽA - PLASTENKA 1000ML=1KOM</t>
  </si>
  <si>
    <t>CRP QuickRead GO, kvantitativni test 50 testov =1sc</t>
  </si>
  <si>
    <t>SKLOP 3: REAGENTI,  VEZANI NA URINSKI, KOAGULACIJSKI IN BIOKEMIČNI APARAT PROIZVAJALCA SIEMENS</t>
  </si>
  <si>
    <t>Epruveta za hematologijo K2EDTA 2 ml 13x75, plastična</t>
  </si>
  <si>
    <t>Epruveta za hematologijo K2EDTA 3ml 13x75, plastična</t>
  </si>
  <si>
    <t xml:space="preserve">Epruveta 4NC za SR Na-citrat 3.2% 2 ml 13x75, plastična   </t>
  </si>
  <si>
    <t xml:space="preserve">Epruveta 9NC za koagulacijo  Na-citrat 3.2% 2 mL 13x75, plastična  </t>
  </si>
  <si>
    <t>Lancete s samosprožilnim varnostnim mehanizmom z iglo, 1,8 mmm</t>
  </si>
  <si>
    <t>Lancete s samosprožilnim varnostnim mehanizmom z iglo, za eno kapljico krvi  1-1,5 mmm</t>
  </si>
  <si>
    <t>ABX Difftro (2x3 ml) Low</t>
  </si>
  <si>
    <t>ALKALNO SREDSTVO ZA ČIŠČENJE LABORATORIJSKEGA MATERIALA  1L=1kom</t>
  </si>
  <si>
    <t>LONČEK PLASTIČNI 3dl 50kom=1sc</t>
  </si>
  <si>
    <t>ACETOM 1L</t>
  </si>
  <si>
    <t>IGLA INJ. 0,90X40MM 100KOM=1SC</t>
  </si>
  <si>
    <t>PRIPRAVLJENA ALKOHOLNA RAZTOPINA ZA RAZKUŽEVANJE KOŽE PRED OPERACIJAMI, PUNKCIJAMI, CEPLJENJEM, JEMANJEM KRVI, INFUZIJAMI. AKTIVNE UČINKOVINE 2-PROPANOL, KLORHEKSIDIN DIGLUKONAT, VODIKOV PEROKSID, DOSEGAJO ŠIROK SPEKTER DELOVANJA NA BAKTERIJE (TUDI TBC), GLIVE IN VIRUSE, 1000ML PLASTENKA  (KOT SPITADERM)</t>
  </si>
  <si>
    <t xml:space="preserve">DOZATOR ZA TEKOČINE 2 ML  Z NAVOJEM, ZA STEKLENICE 500ML </t>
  </si>
  <si>
    <t>May-Grunwald (za barvanje krvnega razmaza)   100ml =1kom</t>
  </si>
  <si>
    <t>Giemsa (za barvanje krvnega razmaza)  100ml=1kom</t>
  </si>
  <si>
    <t xml:space="preserve">Nastavek za pripravo krvnega razmaza s kovinsko konico </t>
  </si>
  <si>
    <t>Držalo za igle za enkratno uporabo, zaklep na držalu</t>
  </si>
  <si>
    <t>Plastično držalo za igle za večkratno uporabo z možnostjo dezinfekcije na izmet</t>
  </si>
  <si>
    <t>Mikroepruveta za kapilarni odvzem z gelom 500 µl</t>
  </si>
  <si>
    <r>
      <t xml:space="preserve">CELULOZNA VATA, BELJENA STANIČEVINA, ZA HIGIENSKE NAMENE, 1 KG  =1kom  </t>
    </r>
    <r>
      <rPr>
        <sz val="9"/>
        <color indexed="10"/>
        <rFont val="Calibri"/>
        <family val="2"/>
        <charset val="238"/>
      </rPr>
      <t xml:space="preserve"> </t>
    </r>
  </si>
  <si>
    <t>LOSJON ZA NEGO KOŽE BREZ PARFUMA, KI SE HITRO VPIJA, VSEBOVATI MORA PREMAŠČEVALCE NA OSNOVI GLICEROLA IN VISOKO KVALITETNI ČEBELJI VOSEK, NAMENJEN OSEBAM Z ZELO OBČUTLJIVO IN SUHO KOŽO IN OMOGOČA POPOLNO, BLAGO DNEVNO NEGO ROK IN TELESA, PLASTENKA 500ML=1KOM</t>
  </si>
  <si>
    <t>KREMA ZA ROKE V TUBI, VLAŽILNO-ZAŠČITNA, Z ALOE VERO IN GLICERINOM, 100 ML. DERMATOLOŠKO TESTIRANA. KREMA OHRANJA RAVNOVESJE VLAGE V KOŽI, JO NEGUJE, ŠČITI IN JI VRAČA MEHKOBO. JE LEPO MAZLJIVA, HITRO SE VPIJE IN NE PUŠČA MASTNIH SLEDI.</t>
  </si>
  <si>
    <t>Revma faktor latex test + kontrolni material 100testov=1sc</t>
  </si>
  <si>
    <t>KRPICE ČISTILNE IZ ČISTE CELULOZE PERFORIRANE V NAVITKU, SE NE MUCKAJO, NE PUŠČAJO PRAHU, NE POŠKODUJEJO OBČUTLJIVIH POVRŠIN, SO ČVRSTE, PRI UPORABI ČISTIL, RAZKUŽIL TER NEGOVALNIH SREDSTEV, NE RAZPADEJO, 4X5 CM,  1000 KOM=1SC</t>
  </si>
  <si>
    <t>PAPIRNAT LEPILNI TRAK IZ VLAKNOVINE IZ VISKOZE,S HIPOALERGENIM LEPILOM ZA UPORABO PRI NEPOŠKODOVANI KOŽI IN ZA PRITRDITEV SANITETNEGA MATERIALA, TRAK JE NA NAVIJALCU, 2,5 CMX9M, 12 KOM=1SC</t>
  </si>
  <si>
    <t>PAPIRNAT LEPILNI TRAK IZ VLAKNOVINE IZ VISKOZE, S HIPOALERGENIM LEPILOM ZA UPORABO PRI NEPOŠKODOVANI KOŽI IN ZA PRITRDITEV SANITETNEGA MATERIALA, TRAK JE NA NAVIJALCU,  5CMX9M,  6 KOM=1SC</t>
  </si>
  <si>
    <t>MASKA KIRURŠKA Z ELASTIKO 3 SLOJNA, TIP I, EN 14683, MODRA</t>
  </si>
  <si>
    <t>ROBČKI ZA PONOVNO POLNJENJE PAKIRANJA ROBČKOV ZA HITRO RAZKUŽEVANJE  MEDICINSKEGA INVENTARJA IN MANJŠIH POVRŠIN NA OSNOVI 2-PROPANOLA (35% V 100g) IN 1-PROPANOLA =1SC(25g/100g). ŠIROK SPEKTER DELOVANJA NA BAKTERIJE , TUDI TBC, GLJIVE IN VIRUSE (ROTA, HIV IN HBV). PAKIRANJE V REFIL PO 5X90 ROBČKOV=1SC</t>
  </si>
  <si>
    <t>ROBČKI ZA HITRO RAZKUŽEVANJE  MEDICINSKEGA INVENTARJA IN MANJŠIH POVRŠIN NA OSNOVI 2-PROPANOLA (35% V 100g) IN 1-PROPANOLA =1SC(25g/100g). ŠIROK SPEKTER DELOVANJA NA BAKTERIJE , TUDI TBC, GLJIVE IN VIRUSE (ROTA, HIV IN HBV). PAKIRANJE V DOZO PO 90 ROBČKOV=1SC</t>
  </si>
  <si>
    <t>ALKOHOLNE KRPICE  ZA ČIŠČENJE IN RAZKUŽEVANJE  KOŽE IN MEDICINSKIH PRIPOMOČKOV, PREPOJENE Z 70% IZOPROPANOLOM, POSAMIČNO PAKIRANE, VELIKOSTI  4,5 CM X 8,3CM, 100 KOM=1SC</t>
  </si>
  <si>
    <t>ROKAVICE, PREGLEDNE, IZ LATEKSA, BREZ PUDRA, HRAPAVE. ENOJNA DEBELINA: PRST: 0,14 MM, DLAN: 0,11 MM, ZAPESTJE: 0,09 MM; DOLŽINA 240 MM. REGISTRIRANE KOT MEDICINSKI PRIPOMOČEK RAZREDA I V  SKLADU Z DIREKTIVO O MEDICINSKIH PRIPOMOČKIH MDD 93/42/EEC EN 455-1, 2, 3, 4. AQL 1.5. TEST NEPREPUSTNOSTI ZA VIRUSE ASTM F1671. PAKIRANJE 100 KOM=1SC VELIKOST S</t>
  </si>
  <si>
    <t>ROKAVICE, PREGLEDNE, IZ LATEKSA, BREZ PUDRA, HRAPAVE. ENOJNA DEBELINA: PRST: 0,14 MM, DLAN: 0,11 MM, ZAPESTJE: 0,09 MM; DOLŽINA 240 MM. REGISTRIRANE KOT MEDICINSKI PRIPOMOČEK RAZREDA I V  SKLADU Z DIREKTIVO O MEDICINSKIH PRIPOMOČKIH MDD 93/42/EEC EN 455-1, 2, 3, 4. AQL 1.5. TEST NEPREPUSTNOSTI ZA VIRUSE ASTM F1671. PAKIRANJE 100 KOM=1SC VELIKOST M</t>
  </si>
  <si>
    <t>Mikroepruveta K2EDTA z razširjenim vratom in integriranim lijačkom 250/500 µl</t>
  </si>
  <si>
    <t xml:space="preserve">Epruveta za biokemijo z gelom in aktivatorjem koagulacije 13x75, plastična  2ml   </t>
  </si>
  <si>
    <t xml:space="preserve">Epruveta za hematologijo K2EDTA 6 ml 13x100, plastična   </t>
  </si>
  <si>
    <t xml:space="preserve">Igla za vakumski odvzem krvi, rumena 20G (0.9 x 38mm)   </t>
  </si>
  <si>
    <t>DODATNE ZAHTEVE NAROČNIKA</t>
  </si>
  <si>
    <t>Samo originalni reagenti in kontrole za delo na aparatu CRP QuickRead GO.</t>
  </si>
  <si>
    <t xml:space="preserve">Samo originalni reagenti in kontrole za delo na Pentri 80XL. Naročnik pogojuje vezanost ponujenih artiklov na obstoječi ABX Pentra 80XL (HORIBA) zato, ker bi lahko uporaba ponujenih artiklov drugih proizvajalcev povzročila neskladnost in tehnične težave med obratovanjem in vzdrževanjem. </t>
  </si>
  <si>
    <t xml:space="preserve">Barvili za barvanje krvnih razmazov morata biti od istega proizvajalca.                                                                                                Gojišči URICULT in URICULT-TRIO morata biti od istega proizvajalca.                                                                                                        Negraduirane in graduirane pipete enakovredno VACUPETA Burnik za sedimentacijo na SEDIKO m10 BURNIK.                                                                                                 </t>
  </si>
  <si>
    <t xml:space="preserve">Samo originalni reagenti, raztopine, kalibratorji, kontrole in pomožni material za delo na aparatih : Clinitek Advantus, Sysmex CA 500, DIMENSION 200 EXL. Naročnik pogojuje vezanost ponujenih artiklov na obstoječe aparate SIEMENS zato, ker bi lahko uporaba ponujenih artiklov drugih proizvajalcev povzročila neskladnost in tehnične težave med obratovanjem in vzdrževanjem. </t>
  </si>
  <si>
    <t>Pribor za odvzem mora biti kompatibilen, ter od istega proizvajalca.                                                                                                                          Sistem za odvzem krvi mora biti zaprt (da ni mogoč stik s krvjo) in varen (da ščiti pred nenamernimi poškodbami), skladno z določili  Uredbe o varovanju delavcev pred tveganjem zaradi poškodb z ostrimi pripomočki (UL RS, št. 46/13).                                                               Medicinski pripomočki za vakuumski odvzem krvi, ki so v kontaktu s pacienti in medicinskim osebjem, ne smejo vsebovati lateksa.                                                                                                                                                                                                                                Dimenzije epruvet za venski odvzem morajo biti prilagojene laboratorijskim analizatorjem, centrifugam in stojalom.                                 Epruvete morajo omogočati oceno bistrosti in obarvanosti vzorca.                                                                                                                         Barve zamaškov morajo ustrezati mednarodnim priporočilom za označevanje dodatkov v epruvetah (CLSI H1 A5).                                     Zamaški epruvet morajo biti sestavljeni iz zunanjega plastičnega dela in notranjega gumijastega dela, na katerega se ne prijema kri.                                                                                                                                                                                                                                          Stabilnost podtlaka in prebodnost zamaška mora biti potrjena s certifikatom ali preizkušena v klinični praksi.                                               Vse epruvete morajo biti označene s CE oznako, volumnom in nivojem polnjenja, vrsto dodatka /antikoagulanta, kataloško in serijsko številko, rokom uporabnosti, indikatorjem sterilnosti in oznako za enkratno uporabo.                                                                                            Epruvete morajo biti pakirane tako, da se lahko direktno postavijo na delovno mesto; s podstavkom.                                                             Nosilec z navojem za iglo, s katerega enostavno in varno odstranimo uporabljeno iglo.                                                                                       Lancete za kapilarni odvzem morajo biti samosprožilne ob dotiku (contact activated), aktivacija varnostnega mehanizma mora biti avtomatska. Lanceta mora zagotavljati predpisano globino vboda (do 2mm), za pridobitev zadostne količine krvi.</t>
  </si>
  <si>
    <t xml:space="preserve">Epruveta za biokemijo z gelom in aktivatorjem koagulacije 13x75, plastična,  3 do 4ml   </t>
  </si>
  <si>
    <t>Control CRP QuickRead GO 1ml=1sc</t>
  </si>
  <si>
    <t>SKLOP 1: REAGENTI, VEZANI NA APARAT CRP QuickRead GO</t>
  </si>
  <si>
    <t>SAMPLE CUPS 1.5ml 73-641 SIEMENS 1000kom=1sc</t>
  </si>
  <si>
    <t>Hitri test za dokazovanje streptokoknega antigena skupine A iz brisa žrela +kontrolni material, testna ploščica, 20testov =1sc</t>
  </si>
  <si>
    <t>Okultna kri: Specifični kvalitativni imunokromatografski test za detekcijo okultne krvi v blatu + kontrolni material, testna ploščica  25 testov =1sc</t>
  </si>
  <si>
    <t>Test za dokazovanje protiteles infekcijske mononukleoze (IM)  testna ploščica + kontrolni material 20testov=1sc</t>
  </si>
  <si>
    <t>ACID SULFOSALICIL 20%  100ml=1kom</t>
  </si>
  <si>
    <t>URICULT (Gojišče za urinokulturo   Cled / Mac Conkey)  10kom=1sc</t>
  </si>
  <si>
    <t>URICULT - TRIO (Gojišče za urinokulturo   Cled / Mac Conkey / E.Coli) 10kom=1sc</t>
  </si>
  <si>
    <t>PARAFILM širine 10cm=1sc</t>
  </si>
  <si>
    <t>STEKLA POKROVNA 22X22 mm 200kom=1sc</t>
  </si>
  <si>
    <t>PRIBOR ZA STANDARIZIRANO MIKROSKOPSKO ANALIZO URINA.VSEBINA: Epruvete in pokrovčki, nastavki za pipeto 50µl, barvila (metilviolet+safranin), 50 ploščic z 10 komorami za mikroskop 500kom=1sc</t>
  </si>
  <si>
    <t>SKLOP 6: EPRUVETE IN PRIBOR ZA VENSKI IN KAPILARNI  ODVZEM KRVI</t>
  </si>
  <si>
    <t>Sistem za varen enkraten odvzem krvi v kompletu z iglo in nastavkom za epruveto</t>
  </si>
  <si>
    <t>Žilna preveza, elastični, klip sistem, za večkratno uporabo, barvni, z možnostjo razkuževanja</t>
  </si>
  <si>
    <t>SKLOP 7: SANITETNI IN OBVEZILNI MATERIAL</t>
  </si>
  <si>
    <t>KOMPRESA IZ NETKANE VLAKNOVINE, 5 X 5 CM, 6 SLOJNA, VPOJNA, MEHKA, NEŽNA, NE DRAŽI KOŽE, V SESTAVI 70% VISKOZA IN 30% POLIESTER, STERILNA, 2 KOSA V SETU,  50KOM=1SC</t>
  </si>
  <si>
    <t>SKLOP 8: RAZKUŽILA</t>
  </si>
  <si>
    <t>LEDVIČKA PVC TRDA 700 ml</t>
  </si>
  <si>
    <t>Cena za obdobje 1 leta:</t>
  </si>
  <si>
    <t>Cena za obdobje 2 let:</t>
  </si>
  <si>
    <t>PONUDBENI PREDRAČUN</t>
  </si>
  <si>
    <t xml:space="preserve">Zap. št. 1: Imunološki test za okultno kri v blatu na ploščici z občutljivostjo 40 ng/ml hemoglobina  ali  5μg hemoglobina/g blata, priložena  kontrola v tekoči, že pripravljeni raztopini.                                                                     Zap. št. 2: : Imunokromatografski test na ploščici, specifičnost: 99.3%, občutljivost: 97.3% Rotavirus in specifičnost: 99.3%, občutljivost: 96.6% Adenovirus, vsebovati mora kontrolo.                                                                                                                                                                                                       Zap. št. 3:  Imunokromatografski test na ploščici, specifičnost: &gt;95% , občutljivost: &gt;95% .                                                                                                                                                                                                                 Zap. št. 4: Imunokromatografski test na ploščici, specifičnost: 97.8%, občutljivost: 95.1%, vsebovati mora kontroli.                                                                                                                                                                                                             Zap. št. 5: Imunokromatografski test na ploščici, specifičnost: 98.9%, občutljivost: 99% Inf. A in specifičnost: 99%, občutljivost: 97.7% Inf. B, vsebovati mora kontrolo.                                                                                                                                                                                                                 Zap. št. 6: Imunokromatografski test na ploščici, detekcija heterofilnih protiteles, specifičnost: 98.9%, občutljivost: &gt;99.9% , vsebovati mora kontrolo.                                                                                                                                                                                                                Zap. št. 7: Latex test, specifičnost: 97%, občutljivost: 98% , vsebovati mora kontroli.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</si>
</sst>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_€"/>
    <numFmt numFmtId="165" formatCode="#,##0.00\ &quot;€&quot;"/>
  </numFmts>
  <fonts count="30" x14ac:knownFonts="1">
    <font>
      <sz val="11"/>
      <color theme="1"/>
      <name val="Calibri"/>
      <family val="2"/>
      <charset val="238"/>
      <scheme val="minor"/>
    </font>
    <font>
      <sz val="11"/>
      <color theme="1"/>
      <name val="Calibri"/>
      <family val="2"/>
      <charset val="238"/>
      <scheme val="minor"/>
    </font>
    <font>
      <b/>
      <sz val="9"/>
      <color indexed="8"/>
      <name val="Arial"/>
      <family val="2"/>
      <charset val="238"/>
    </font>
    <font>
      <sz val="9"/>
      <color theme="1"/>
      <name val="Calibri"/>
      <family val="2"/>
      <charset val="238"/>
      <scheme val="minor"/>
    </font>
    <font>
      <sz val="10"/>
      <name val="Arial CE"/>
      <family val="2"/>
      <charset val="238"/>
    </font>
    <font>
      <b/>
      <sz val="9"/>
      <name val="Arial CE"/>
      <family val="2"/>
      <charset val="238"/>
    </font>
    <font>
      <b/>
      <sz val="9"/>
      <color theme="1"/>
      <name val="Calibri"/>
      <family val="2"/>
      <charset val="238"/>
      <scheme val="minor"/>
    </font>
    <font>
      <b/>
      <sz val="9"/>
      <color indexed="8"/>
      <name val="Calibri"/>
      <family val="2"/>
      <charset val="238"/>
    </font>
    <font>
      <b/>
      <sz val="9"/>
      <name val="Calibri"/>
      <family val="2"/>
      <charset val="238"/>
      <scheme val="minor"/>
    </font>
    <font>
      <b/>
      <sz val="9"/>
      <color indexed="8"/>
      <name val="Calibri"/>
      <family val="2"/>
      <charset val="238"/>
      <scheme val="minor"/>
    </font>
    <font>
      <sz val="9"/>
      <name val="Calibri"/>
      <family val="2"/>
      <charset val="238"/>
    </font>
    <font>
      <sz val="9"/>
      <color indexed="8"/>
      <name val="Calibri"/>
      <family val="2"/>
      <charset val="238"/>
    </font>
    <font>
      <sz val="8"/>
      <color indexed="8"/>
      <name val="Calibri"/>
      <family val="2"/>
      <charset val="238"/>
    </font>
    <font>
      <sz val="10"/>
      <color rgb="FF000000"/>
      <name val="Calibri"/>
      <family val="2"/>
      <charset val="238"/>
      <scheme val="minor"/>
    </font>
    <font>
      <u/>
      <sz val="9"/>
      <color theme="1"/>
      <name val="Calibri"/>
      <family val="2"/>
      <charset val="238"/>
      <scheme val="minor"/>
    </font>
    <font>
      <sz val="8"/>
      <name val="Calibri"/>
      <family val="2"/>
      <charset val="238"/>
    </font>
    <font>
      <sz val="9"/>
      <color rgb="FF000000"/>
      <name val="Calibri"/>
      <family val="2"/>
      <charset val="238"/>
      <scheme val="minor"/>
    </font>
    <font>
      <sz val="9"/>
      <name val="Calibri"/>
      <family val="2"/>
      <charset val="238"/>
      <scheme val="minor"/>
    </font>
    <font>
      <sz val="10"/>
      <name val="Arial CE"/>
      <charset val="238"/>
    </font>
    <font>
      <b/>
      <sz val="9"/>
      <name val="Arial"/>
      <family val="2"/>
      <charset val="238"/>
    </font>
    <font>
      <sz val="9"/>
      <name val="Arial"/>
      <family val="2"/>
      <charset val="238"/>
    </font>
    <font>
      <sz val="9"/>
      <color theme="1"/>
      <name val="Arial"/>
      <family val="2"/>
      <charset val="238"/>
    </font>
    <font>
      <b/>
      <sz val="9"/>
      <color rgb="FFFF0000"/>
      <name val="Arial"/>
      <family val="2"/>
      <charset val="238"/>
    </font>
    <font>
      <u/>
      <sz val="9"/>
      <name val="Arial"/>
      <family val="2"/>
      <charset val="238"/>
    </font>
    <font>
      <u/>
      <sz val="11"/>
      <color theme="1"/>
      <name val="Calibri"/>
      <family val="2"/>
      <charset val="238"/>
      <scheme val="minor"/>
    </font>
    <font>
      <b/>
      <sz val="9"/>
      <name val="Arial CE"/>
      <charset val="238"/>
    </font>
    <font>
      <sz val="11"/>
      <color rgb="FF000000"/>
      <name val="Calibri"/>
      <family val="2"/>
      <charset val="238"/>
      <scheme val="minor"/>
    </font>
    <font>
      <sz val="9"/>
      <color indexed="10"/>
      <name val="Calibri"/>
      <family val="2"/>
      <charset val="238"/>
    </font>
    <font>
      <sz val="9"/>
      <color rgb="FF000000"/>
      <name val="Calibri"/>
      <family val="2"/>
      <charset val="238"/>
    </font>
    <font>
      <b/>
      <sz val="11"/>
      <color theme="1"/>
      <name val="Calibri"/>
      <family val="2"/>
      <charset val="238"/>
      <scheme val="minor"/>
    </font>
  </fonts>
  <fills count="10">
    <fill>
      <patternFill patternType="none"/>
    </fill>
    <fill>
      <patternFill patternType="gray125"/>
    </fill>
    <fill>
      <patternFill patternType="solid">
        <fgColor theme="0"/>
        <bgColor indexed="26"/>
      </patternFill>
    </fill>
    <fill>
      <patternFill patternType="solid">
        <fgColor theme="0" tint="-0.34998626667073579"/>
        <bgColor indexed="64"/>
      </patternFill>
    </fill>
    <fill>
      <patternFill patternType="solid">
        <fgColor theme="4" tint="0.3999450666829432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D6DCE4"/>
        <bgColor indexed="64"/>
      </patternFill>
    </fill>
    <fill>
      <patternFill patternType="solid">
        <fgColor rgb="FFD6DCE4"/>
        <bgColor indexed="26"/>
      </patternFill>
    </fill>
    <fill>
      <patternFill patternType="solid">
        <fgColor theme="3" tint="0.79998168889431442"/>
        <bgColor indexed="26"/>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0" fontId="4" fillId="0" borderId="0"/>
    <xf numFmtId="0" fontId="1" fillId="0" borderId="0"/>
    <xf numFmtId="0" fontId="18" fillId="0" borderId="0"/>
    <xf numFmtId="0" fontId="18" fillId="0" borderId="0"/>
    <xf numFmtId="0" fontId="1" fillId="0" borderId="0"/>
  </cellStyleXfs>
  <cellXfs count="113">
    <xf numFmtId="0" fontId="0" fillId="0" borderId="0" xfId="0"/>
    <xf numFmtId="0" fontId="2" fillId="0" borderId="0" xfId="0" applyFont="1" applyBorder="1" applyAlignment="1" applyProtection="1">
      <alignment vertical="top" wrapText="1"/>
    </xf>
    <xf numFmtId="0" fontId="3" fillId="2" borderId="0" xfId="0" applyFont="1" applyFill="1" applyBorder="1" applyAlignment="1" applyProtection="1">
      <alignment horizontal="left"/>
    </xf>
    <xf numFmtId="0" fontId="3" fillId="2" borderId="0" xfId="0" applyFont="1" applyFill="1" applyBorder="1" applyAlignment="1" applyProtection="1">
      <alignment horizontal="left" wrapText="1"/>
    </xf>
    <xf numFmtId="0" fontId="3" fillId="2" borderId="0" xfId="0" applyFont="1" applyFill="1" applyBorder="1" applyAlignment="1" applyProtection="1">
      <alignment wrapText="1"/>
    </xf>
    <xf numFmtId="0" fontId="2" fillId="0" borderId="0" xfId="0" applyFont="1" applyFill="1" applyBorder="1" applyAlignment="1" applyProtection="1">
      <alignment vertical="top" wrapText="1"/>
    </xf>
    <xf numFmtId="0" fontId="2" fillId="0" borderId="0" xfId="0" applyFont="1" applyBorder="1" applyAlignment="1" applyProtection="1">
      <alignment vertical="top"/>
      <protection locked="0"/>
    </xf>
    <xf numFmtId="0" fontId="5" fillId="0" borderId="0" xfId="1" applyFont="1" applyAlignment="1" applyProtection="1">
      <alignment horizontal="left" wrapText="1"/>
      <protection hidden="1"/>
    </xf>
    <xf numFmtId="0" fontId="2" fillId="0" borderId="0" xfId="0" applyFont="1" applyBorder="1" applyAlignment="1" applyProtection="1">
      <alignment vertical="top" wrapText="1"/>
      <protection locked="0"/>
    </xf>
    <xf numFmtId="0" fontId="8" fillId="5" borderId="4" xfId="0" applyNumberFormat="1"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49" fontId="8" fillId="4" borderId="5" xfId="0" applyNumberFormat="1" applyFont="1" applyFill="1" applyBorder="1" applyAlignment="1" applyProtection="1">
      <alignment horizontal="center" vertical="center" wrapText="1"/>
    </xf>
    <xf numFmtId="2" fontId="8" fillId="4" borderId="6" xfId="0" applyNumberFormat="1" applyFont="1" applyFill="1" applyBorder="1" applyAlignment="1" applyProtection="1">
      <alignment horizontal="center" vertical="center" wrapText="1"/>
    </xf>
    <xf numFmtId="164" fontId="8" fillId="4" borderId="7" xfId="0" applyNumberFormat="1"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4" fontId="8" fillId="4" borderId="7" xfId="0" applyNumberFormat="1" applyFont="1" applyFill="1" applyBorder="1" applyAlignment="1" applyProtection="1">
      <alignment horizontal="center" vertical="center" wrapText="1"/>
    </xf>
    <xf numFmtId="49" fontId="8" fillId="4" borderId="7" xfId="0" applyNumberFormat="1" applyFont="1" applyFill="1" applyBorder="1" applyAlignment="1" applyProtection="1">
      <alignment horizontal="center" vertical="center" wrapText="1"/>
    </xf>
    <xf numFmtId="49" fontId="8" fillId="4" borderId="8" xfId="0" applyNumberFormat="1" applyFont="1" applyFill="1" applyBorder="1" applyAlignment="1" applyProtection="1">
      <alignment horizontal="center" vertical="center" wrapText="1"/>
    </xf>
    <xf numFmtId="0" fontId="10" fillId="6" borderId="4" xfId="0" applyNumberFormat="1" applyFont="1" applyFill="1" applyBorder="1" applyAlignment="1" applyProtection="1">
      <alignment horizontal="left" wrapText="1"/>
    </xf>
    <xf numFmtId="0" fontId="3" fillId="6" borderId="4" xfId="2" applyFont="1" applyFill="1" applyBorder="1" applyAlignment="1">
      <alignment wrapText="1"/>
    </xf>
    <xf numFmtId="1" fontId="10" fillId="6" borderId="4" xfId="0" applyNumberFormat="1" applyFont="1" applyFill="1" applyBorder="1" applyAlignment="1" applyProtection="1">
      <alignment wrapText="1"/>
    </xf>
    <xf numFmtId="0" fontId="10" fillId="6" borderId="4" xfId="0" applyNumberFormat="1" applyFont="1" applyFill="1" applyBorder="1" applyAlignment="1" applyProtection="1">
      <alignment wrapText="1"/>
    </xf>
    <xf numFmtId="0" fontId="11" fillId="0" borderId="3" xfId="0" applyNumberFormat="1" applyFont="1" applyFill="1" applyBorder="1" applyAlignment="1" applyProtection="1">
      <alignment wrapText="1"/>
    </xf>
    <xf numFmtId="0" fontId="11" fillId="0" borderId="4" xfId="0" applyNumberFormat="1" applyFont="1" applyFill="1" applyBorder="1" applyAlignment="1" applyProtection="1">
      <alignment wrapText="1"/>
      <protection locked="0"/>
    </xf>
    <xf numFmtId="165" fontId="11" fillId="0" borderId="4" xfId="0" applyNumberFormat="1" applyFont="1" applyFill="1" applyBorder="1" applyAlignment="1" applyProtection="1">
      <alignment wrapText="1"/>
      <protection locked="0"/>
    </xf>
    <xf numFmtId="165" fontId="11" fillId="0" borderId="4" xfId="0" applyNumberFormat="1" applyFont="1" applyFill="1" applyBorder="1" applyAlignment="1" applyProtection="1">
      <alignment wrapText="1" readingOrder="1"/>
      <protection locked="0"/>
    </xf>
    <xf numFmtId="0" fontId="11" fillId="0" borderId="4" xfId="0" applyNumberFormat="1" applyFont="1" applyFill="1" applyBorder="1" applyAlignment="1" applyProtection="1">
      <alignment wrapText="1"/>
    </xf>
    <xf numFmtId="0" fontId="3" fillId="0" borderId="4" xfId="0" applyFont="1" applyFill="1" applyBorder="1"/>
    <xf numFmtId="165" fontId="6" fillId="0" borderId="4" xfId="0" applyNumberFormat="1" applyFont="1" applyFill="1" applyBorder="1"/>
    <xf numFmtId="0" fontId="3" fillId="0" borderId="0" xfId="0" applyFont="1" applyFill="1"/>
    <xf numFmtId="0" fontId="0" fillId="0" borderId="0" xfId="0" applyAlignment="1">
      <alignment vertical="center"/>
    </xf>
    <xf numFmtId="0" fontId="3" fillId="6" borderId="4" xfId="2" applyFont="1" applyFill="1" applyBorder="1" applyAlignment="1">
      <alignment vertical="center" wrapText="1"/>
    </xf>
    <xf numFmtId="1" fontId="10" fillId="6" borderId="4" xfId="0" applyNumberFormat="1" applyFont="1" applyFill="1" applyBorder="1" applyAlignment="1" applyProtection="1">
      <alignment vertical="center" wrapText="1"/>
    </xf>
    <xf numFmtId="0" fontId="10" fillId="6" borderId="4" xfId="0" applyNumberFormat="1" applyFont="1" applyFill="1" applyBorder="1" applyAlignment="1" applyProtection="1">
      <alignment vertical="center" wrapText="1"/>
    </xf>
    <xf numFmtId="0" fontId="11" fillId="0" borderId="3" xfId="0" applyNumberFormat="1" applyFont="1" applyFill="1" applyBorder="1" applyAlignment="1" applyProtection="1">
      <alignment vertical="center" wrapText="1"/>
    </xf>
    <xf numFmtId="0" fontId="11" fillId="0" borderId="4" xfId="0" applyNumberFormat="1" applyFont="1" applyFill="1" applyBorder="1" applyAlignment="1" applyProtection="1">
      <alignment vertical="center" wrapText="1"/>
      <protection locked="0"/>
    </xf>
    <xf numFmtId="165" fontId="11" fillId="0" borderId="4" xfId="0" applyNumberFormat="1" applyFont="1" applyFill="1" applyBorder="1" applyAlignment="1" applyProtection="1">
      <alignment vertical="center" wrapText="1"/>
      <protection locked="0"/>
    </xf>
    <xf numFmtId="0" fontId="11" fillId="0" borderId="4" xfId="0" applyNumberFormat="1" applyFont="1" applyFill="1" applyBorder="1" applyAlignment="1" applyProtection="1">
      <alignment vertical="center" wrapText="1"/>
    </xf>
    <xf numFmtId="0" fontId="3" fillId="0" borderId="0" xfId="0" applyFont="1"/>
    <xf numFmtId="0" fontId="12" fillId="0" borderId="3" xfId="0" applyNumberFormat="1" applyFont="1" applyFill="1" applyBorder="1" applyAlignment="1" applyProtection="1">
      <alignment wrapText="1"/>
    </xf>
    <xf numFmtId="0" fontId="12" fillId="0" borderId="4" xfId="0" applyNumberFormat="1" applyFont="1" applyFill="1" applyBorder="1" applyAlignment="1" applyProtection="1">
      <alignment wrapText="1"/>
      <protection locked="0"/>
    </xf>
    <xf numFmtId="165" fontId="12" fillId="0" borderId="4" xfId="0" applyNumberFormat="1" applyFont="1" applyFill="1" applyBorder="1" applyAlignment="1" applyProtection="1">
      <alignment wrapText="1"/>
      <protection locked="0"/>
    </xf>
    <xf numFmtId="165" fontId="12" fillId="0" borderId="4" xfId="0" applyNumberFormat="1" applyFont="1" applyFill="1" applyBorder="1" applyAlignment="1" applyProtection="1">
      <alignment wrapText="1" readingOrder="1"/>
      <protection locked="0"/>
    </xf>
    <xf numFmtId="0" fontId="12" fillId="0" borderId="4" xfId="0" applyNumberFormat="1" applyFont="1" applyFill="1" applyBorder="1" applyAlignment="1" applyProtection="1">
      <alignment wrapText="1"/>
    </xf>
    <xf numFmtId="0" fontId="13" fillId="7" borderId="4" xfId="0" applyFont="1" applyFill="1" applyBorder="1" applyAlignment="1"/>
    <xf numFmtId="0" fontId="14" fillId="0" borderId="0" xfId="0" applyFont="1" applyFill="1"/>
    <xf numFmtId="0" fontId="0" fillId="0" borderId="0" xfId="0" applyAlignment="1">
      <alignment horizontal="center" wrapText="1"/>
    </xf>
    <xf numFmtId="0" fontId="16" fillId="7" borderId="4" xfId="0" applyFont="1" applyFill="1" applyBorder="1" applyAlignment="1"/>
    <xf numFmtId="0" fontId="15" fillId="6" borderId="4" xfId="0" applyNumberFormat="1" applyFont="1" applyFill="1" applyBorder="1" applyAlignment="1" applyProtection="1">
      <alignment wrapText="1"/>
    </xf>
    <xf numFmtId="0" fontId="0" fillId="0" borderId="0" xfId="0" applyAlignment="1">
      <alignment vertical="top"/>
    </xf>
    <xf numFmtId="0" fontId="3" fillId="0" borderId="0" xfId="0" applyFont="1" applyFill="1" applyBorder="1"/>
    <xf numFmtId="165" fontId="6" fillId="0" borderId="0" xfId="0" applyNumberFormat="1" applyFont="1" applyFill="1" applyBorder="1"/>
    <xf numFmtId="0" fontId="0" fillId="0" borderId="0" xfId="0" applyAlignment="1">
      <alignment horizontal="left" vertical="top" wrapText="1"/>
    </xf>
    <xf numFmtId="0" fontId="5" fillId="0" borderId="0" xfId="1" applyFont="1" applyAlignment="1" applyProtection="1">
      <alignment horizontal="left" vertical="top" wrapText="1"/>
      <protection hidden="1"/>
    </xf>
    <xf numFmtId="0" fontId="17" fillId="6" borderId="0" xfId="2" applyFont="1" applyFill="1" applyAlignment="1">
      <alignment wrapText="1"/>
    </xf>
    <xf numFmtId="0" fontId="0" fillId="0" borderId="0" xfId="0"/>
    <xf numFmtId="0" fontId="0" fillId="0" borderId="0" xfId="0"/>
    <xf numFmtId="0" fontId="12" fillId="0" borderId="3" xfId="0" applyNumberFormat="1" applyFont="1" applyFill="1" applyBorder="1" applyAlignment="1" applyProtection="1">
      <alignment vertical="center" wrapText="1"/>
    </xf>
    <xf numFmtId="0" fontId="12" fillId="0" borderId="4" xfId="0" applyNumberFormat="1" applyFont="1" applyFill="1" applyBorder="1" applyAlignment="1" applyProtection="1">
      <alignment vertical="center" wrapText="1"/>
      <protection locked="0"/>
    </xf>
    <xf numFmtId="0" fontId="23" fillId="0" borderId="0" xfId="0" applyFont="1" applyAlignment="1">
      <alignment horizontal="left" vertical="top"/>
    </xf>
    <xf numFmtId="0" fontId="20" fillId="0" borderId="0" xfId="3" applyFont="1" applyFill="1" applyBorder="1" applyAlignment="1">
      <alignment horizontal="left" vertical="top" wrapText="1"/>
    </xf>
    <xf numFmtId="0" fontId="20" fillId="0" borderId="0" xfId="3" applyNumberFormat="1" applyFont="1" applyFill="1" applyBorder="1" applyAlignment="1">
      <alignment horizontal="left" vertical="top" wrapText="1"/>
    </xf>
    <xf numFmtId="0" fontId="21" fillId="0" borderId="0" xfId="0" applyFont="1" applyAlignment="1">
      <alignment horizontal="left" vertical="top"/>
    </xf>
    <xf numFmtId="0" fontId="0" fillId="0" borderId="0" xfId="0" applyFont="1" applyAlignment="1">
      <alignment horizontal="left" vertical="top"/>
    </xf>
    <xf numFmtId="0" fontId="0" fillId="0" borderId="0" xfId="0" applyFont="1" applyAlignment="1">
      <alignment vertical="top"/>
    </xf>
    <xf numFmtId="0" fontId="0" fillId="0" borderId="0" xfId="0" applyAlignment="1">
      <alignment vertical="top"/>
    </xf>
    <xf numFmtId="165" fontId="12" fillId="0" borderId="4" xfId="0" applyNumberFormat="1" applyFont="1" applyFill="1" applyBorder="1" applyAlignment="1" applyProtection="1">
      <alignment vertical="center" wrapText="1"/>
      <protection locked="0"/>
    </xf>
    <xf numFmtId="0" fontId="12" fillId="0" borderId="4" xfId="0" applyNumberFormat="1" applyFont="1" applyFill="1" applyBorder="1" applyAlignment="1" applyProtection="1">
      <alignment vertical="center" wrapText="1"/>
    </xf>
    <xf numFmtId="0" fontId="2" fillId="0" borderId="0" xfId="0" applyFont="1" applyBorder="1" applyAlignment="1" applyProtection="1">
      <alignment vertical="center"/>
      <protection locked="0"/>
    </xf>
    <xf numFmtId="0" fontId="10" fillId="6" borderId="4" xfId="0" applyNumberFormat="1" applyFont="1" applyFill="1" applyBorder="1" applyAlignment="1" applyProtection="1">
      <alignment wrapText="1"/>
    </xf>
    <xf numFmtId="0" fontId="25" fillId="0" borderId="0" xfId="1" applyFont="1" applyAlignment="1" applyProtection="1">
      <alignment horizontal="left" vertical="center" wrapText="1"/>
      <protection hidden="1"/>
    </xf>
    <xf numFmtId="165" fontId="12" fillId="0" borderId="4" xfId="0" applyNumberFormat="1" applyFont="1" applyFill="1" applyBorder="1" applyAlignment="1" applyProtection="1">
      <alignment vertical="top" wrapText="1"/>
      <protection locked="0"/>
    </xf>
    <xf numFmtId="0" fontId="14" fillId="0" borderId="0" xfId="0" applyFont="1" applyFill="1" applyBorder="1"/>
    <xf numFmtId="0" fontId="22" fillId="0" borderId="0" xfId="0" applyFont="1" applyAlignment="1">
      <alignment vertical="top"/>
    </xf>
    <xf numFmtId="0" fontId="20" fillId="0" borderId="0" xfId="0" applyFont="1" applyAlignment="1">
      <alignment vertical="top"/>
    </xf>
    <xf numFmtId="0" fontId="0" fillId="0" borderId="0" xfId="0" applyAlignment="1">
      <alignment vertical="top" wrapText="1"/>
    </xf>
    <xf numFmtId="0" fontId="26" fillId="0" borderId="0" xfId="0" applyFont="1" applyAlignment="1">
      <alignment vertical="center"/>
    </xf>
    <xf numFmtId="0" fontId="17" fillId="8" borderId="4" xfId="0" applyFont="1" applyFill="1" applyBorder="1" applyAlignment="1" applyProtection="1">
      <alignment wrapText="1"/>
    </xf>
    <xf numFmtId="0" fontId="10" fillId="6" borderId="4" xfId="0" applyNumberFormat="1" applyFont="1" applyFill="1" applyBorder="1" applyAlignment="1" applyProtection="1">
      <alignment horizontal="left"/>
    </xf>
    <xf numFmtId="0" fontId="3" fillId="6" borderId="4" xfId="0" applyFont="1" applyFill="1" applyBorder="1" applyAlignment="1"/>
    <xf numFmtId="0" fontId="3" fillId="6" borderId="4" xfId="0" applyFont="1" applyFill="1" applyBorder="1" applyAlignment="1" applyProtection="1">
      <alignment wrapText="1"/>
    </xf>
    <xf numFmtId="0" fontId="22" fillId="0" borderId="0" xfId="0" applyFont="1" applyAlignment="1">
      <alignment vertical="top" wrapText="1"/>
    </xf>
    <xf numFmtId="0" fontId="10" fillId="9" borderId="9" xfId="0" applyFont="1" applyFill="1" applyBorder="1" applyAlignment="1" applyProtection="1">
      <alignment horizontal="left" wrapText="1"/>
    </xf>
    <xf numFmtId="0" fontId="10" fillId="6" borderId="4" xfId="0" applyFont="1" applyFill="1" applyBorder="1" applyAlignment="1">
      <alignment wrapText="1"/>
    </xf>
    <xf numFmtId="0" fontId="11" fillId="6" borderId="4" xfId="0" applyFont="1" applyFill="1" applyBorder="1" applyAlignment="1">
      <alignment wrapText="1"/>
    </xf>
    <xf numFmtId="0" fontId="11" fillId="6" borderId="4" xfId="0" applyNumberFormat="1" applyFont="1" applyFill="1" applyBorder="1" applyAlignment="1">
      <alignment wrapText="1"/>
    </xf>
    <xf numFmtId="0" fontId="10" fillId="6" borderId="4" xfId="0" quotePrefix="1" applyFont="1" applyFill="1" applyBorder="1" applyAlignment="1">
      <alignment wrapText="1"/>
    </xf>
    <xf numFmtId="49" fontId="10" fillId="6" borderId="4" xfId="0" applyNumberFormat="1" applyFont="1" applyFill="1" applyBorder="1" applyAlignment="1" applyProtection="1">
      <alignment wrapText="1"/>
    </xf>
    <xf numFmtId="0" fontId="28" fillId="6" borderId="4" xfId="0" applyFont="1" applyFill="1" applyBorder="1" applyAlignment="1"/>
    <xf numFmtId="0" fontId="10" fillId="6" borderId="4" xfId="0" applyNumberFormat="1" applyFont="1" applyFill="1" applyBorder="1" applyAlignment="1" applyProtection="1">
      <alignment horizontal="center" vertical="center" wrapText="1"/>
    </xf>
    <xf numFmtId="0" fontId="10" fillId="6" borderId="4" xfId="0" applyNumberFormat="1" applyFont="1" applyFill="1" applyBorder="1" applyAlignment="1" applyProtection="1">
      <alignment horizontal="center" wrapText="1"/>
    </xf>
    <xf numFmtId="0" fontId="0" fillId="0" borderId="0" xfId="0" applyAlignment="1"/>
    <xf numFmtId="0" fontId="29" fillId="0" borderId="0" xfId="0" applyFont="1"/>
    <xf numFmtId="0" fontId="2"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6" fillId="3" borderId="1" xfId="0" applyFont="1" applyFill="1" applyBorder="1" applyAlignment="1">
      <alignment horizontal="center"/>
    </xf>
    <xf numFmtId="0" fontId="6" fillId="3" borderId="2" xfId="0" applyFont="1" applyFill="1" applyBorder="1" applyAlignment="1">
      <alignment horizontal="center"/>
    </xf>
    <xf numFmtId="0" fontId="7" fillId="4" borderId="1" xfId="0" applyFont="1" applyFill="1" applyBorder="1" applyAlignment="1" applyProtection="1">
      <alignment horizontal="center"/>
    </xf>
    <xf numFmtId="0" fontId="7" fillId="4" borderId="2" xfId="0" applyFont="1" applyFill="1" applyBorder="1" applyAlignment="1" applyProtection="1">
      <alignment horizontal="center"/>
    </xf>
    <xf numFmtId="0" fontId="7" fillId="4" borderId="3" xfId="0" applyFont="1" applyFill="1" applyBorder="1" applyAlignment="1" applyProtection="1">
      <alignment horizontal="center"/>
    </xf>
    <xf numFmtId="0" fontId="0" fillId="0" borderId="0" xfId="0" applyAlignment="1">
      <alignment horizontal="left"/>
    </xf>
    <xf numFmtId="0" fontId="3" fillId="0" borderId="1" xfId="0" applyFont="1" applyFill="1" applyBorder="1" applyAlignment="1"/>
    <xf numFmtId="0" fontId="0" fillId="0" borderId="2" xfId="0" applyBorder="1" applyAlignment="1"/>
    <xf numFmtId="0" fontId="0" fillId="0" borderId="3" xfId="0" applyBorder="1" applyAlignment="1"/>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vertical="top" wrapText="1"/>
    </xf>
    <xf numFmtId="0" fontId="3" fillId="0" borderId="0" xfId="0" applyFont="1" applyFill="1" applyBorder="1" applyAlignment="1">
      <alignment horizontal="center"/>
    </xf>
    <xf numFmtId="0" fontId="24" fillId="0" borderId="0" xfId="0" applyFont="1" applyAlignment="1">
      <alignment horizontal="left" vertical="top" wrapText="1"/>
    </xf>
    <xf numFmtId="0" fontId="20"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wrapText="1"/>
    </xf>
    <xf numFmtId="0" fontId="22" fillId="0" borderId="0" xfId="0" applyFont="1" applyAlignment="1">
      <alignment horizontal="left" vertical="top"/>
    </xf>
  </cellXfs>
  <cellStyles count="6">
    <cellStyle name="Navadno" xfId="0" builtinId="0"/>
    <cellStyle name="Navadno 2" xfId="1"/>
    <cellStyle name="Navadno 4" xfId="2"/>
    <cellStyle name="Navadno 5" xfId="5"/>
    <cellStyle name="Navadno_List1_1"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workbookViewId="0">
      <selection activeCell="D24" sqref="D24"/>
    </sheetView>
  </sheetViews>
  <sheetFormatPr defaultRowHeight="15" x14ac:dyDescent="0.25"/>
  <cols>
    <col min="2" max="2" width="34.85546875" customWidth="1"/>
  </cols>
  <sheetData>
    <row r="1" spans="1:15" x14ac:dyDescent="0.25">
      <c r="A1" s="92" t="s">
        <v>163</v>
      </c>
    </row>
    <row r="2" spans="1:15" x14ac:dyDescent="0.25">
      <c r="A2" s="93" t="s">
        <v>0</v>
      </c>
      <c r="B2" s="93"/>
      <c r="C2" s="93"/>
      <c r="D2" s="93"/>
      <c r="E2" s="93"/>
      <c r="F2" s="93"/>
      <c r="G2" s="93"/>
      <c r="H2" s="1"/>
      <c r="I2" s="1"/>
      <c r="J2" s="2"/>
      <c r="K2" s="2"/>
      <c r="L2" s="2"/>
      <c r="M2" s="3"/>
      <c r="N2" s="3"/>
      <c r="O2" s="4"/>
    </row>
    <row r="3" spans="1:15" x14ac:dyDescent="0.25">
      <c r="A3" s="1"/>
      <c r="B3" s="1"/>
      <c r="C3" s="1"/>
      <c r="D3" s="1"/>
      <c r="E3" s="1"/>
      <c r="F3" s="1"/>
      <c r="G3" s="1"/>
      <c r="H3" s="1"/>
      <c r="I3" s="1"/>
      <c r="J3" s="2"/>
      <c r="K3" s="2"/>
      <c r="L3" s="2"/>
      <c r="M3" s="3"/>
      <c r="N3" s="3"/>
      <c r="O3" s="4"/>
    </row>
    <row r="4" spans="1:15" x14ac:dyDescent="0.25">
      <c r="A4" s="94"/>
      <c r="B4" s="94"/>
      <c r="C4" s="5"/>
      <c r="D4" s="1"/>
      <c r="E4" s="1"/>
      <c r="F4" s="1"/>
      <c r="G4" s="1"/>
      <c r="H4" s="1"/>
      <c r="I4" s="1"/>
      <c r="J4" s="2"/>
      <c r="K4" s="2"/>
      <c r="L4" s="2"/>
      <c r="M4" s="3"/>
      <c r="N4" s="3"/>
      <c r="O4" s="4"/>
    </row>
    <row r="5" spans="1:15" x14ac:dyDescent="0.25">
      <c r="A5" s="1"/>
      <c r="B5" s="1"/>
      <c r="C5" s="5"/>
      <c r="D5" s="1"/>
      <c r="E5" s="1"/>
      <c r="F5" s="1"/>
      <c r="G5" s="1"/>
      <c r="H5" s="1"/>
      <c r="I5" s="1"/>
      <c r="J5" s="2"/>
      <c r="K5" s="2"/>
      <c r="L5" s="2"/>
      <c r="M5" s="3"/>
      <c r="N5" s="3"/>
      <c r="O5" s="4"/>
    </row>
    <row r="6" spans="1:15" x14ac:dyDescent="0.25">
      <c r="A6" s="6" t="s">
        <v>143</v>
      </c>
      <c r="B6" s="7"/>
      <c r="C6" s="1"/>
      <c r="D6" s="1"/>
      <c r="E6" s="1"/>
      <c r="F6" s="1"/>
      <c r="G6" s="1"/>
      <c r="H6" s="1"/>
      <c r="I6" s="1"/>
      <c r="J6" s="2"/>
      <c r="K6" s="2"/>
      <c r="L6" s="2"/>
      <c r="M6" s="3"/>
      <c r="N6" s="3"/>
      <c r="O6" s="4"/>
    </row>
    <row r="7" spans="1:15" x14ac:dyDescent="0.25">
      <c r="A7" s="8"/>
      <c r="B7" s="8"/>
      <c r="C7" s="8"/>
      <c r="D7" s="8"/>
      <c r="E7" s="1"/>
      <c r="F7" s="1"/>
      <c r="G7" s="1"/>
      <c r="H7" s="1"/>
      <c r="I7" s="1"/>
      <c r="J7" s="2"/>
      <c r="K7" s="2"/>
      <c r="L7" s="2"/>
      <c r="M7" s="3"/>
      <c r="N7" s="3"/>
      <c r="O7" s="4"/>
    </row>
    <row r="8" spans="1:15" x14ac:dyDescent="0.25">
      <c r="A8" s="95" t="s">
        <v>1</v>
      </c>
      <c r="B8" s="96"/>
      <c r="C8" s="96"/>
      <c r="D8" s="96"/>
      <c r="E8" s="97" t="s">
        <v>2</v>
      </c>
      <c r="F8" s="98"/>
      <c r="G8" s="98"/>
      <c r="H8" s="98"/>
      <c r="I8" s="98"/>
      <c r="J8" s="98"/>
      <c r="K8" s="98"/>
      <c r="L8" s="98"/>
      <c r="M8" s="98"/>
      <c r="N8" s="98"/>
      <c r="O8" s="99"/>
    </row>
    <row r="9" spans="1:15" s="30" customFormat="1" ht="60" x14ac:dyDescent="0.25">
      <c r="A9" s="9" t="s">
        <v>3</v>
      </c>
      <c r="B9" s="9" t="s">
        <v>4</v>
      </c>
      <c r="C9" s="10" t="s">
        <v>5</v>
      </c>
      <c r="D9" s="9" t="s">
        <v>6</v>
      </c>
      <c r="E9" s="11" t="s">
        <v>7</v>
      </c>
      <c r="F9" s="12" t="s">
        <v>8</v>
      </c>
      <c r="G9" s="12" t="s">
        <v>9</v>
      </c>
      <c r="H9" s="13" t="s">
        <v>10</v>
      </c>
      <c r="I9" s="14" t="s">
        <v>11</v>
      </c>
      <c r="J9" s="13" t="s">
        <v>12</v>
      </c>
      <c r="K9" s="13" t="s">
        <v>13</v>
      </c>
      <c r="L9" s="13" t="s">
        <v>14</v>
      </c>
      <c r="M9" s="15" t="s">
        <v>15</v>
      </c>
      <c r="N9" s="16" t="s">
        <v>16</v>
      </c>
      <c r="O9" s="17" t="s">
        <v>17</v>
      </c>
    </row>
    <row r="10" spans="1:15" s="30" customFormat="1" ht="24" x14ac:dyDescent="0.25">
      <c r="A10" s="89">
        <v>1</v>
      </c>
      <c r="B10" s="31" t="s">
        <v>97</v>
      </c>
      <c r="C10" s="32">
        <v>60</v>
      </c>
      <c r="D10" s="33" t="s">
        <v>18</v>
      </c>
      <c r="E10" s="34"/>
      <c r="F10" s="35"/>
      <c r="G10" s="35"/>
      <c r="H10" s="36"/>
      <c r="I10" s="35"/>
      <c r="J10" s="36"/>
      <c r="K10" s="36">
        <f>C10*H10</f>
        <v>0</v>
      </c>
      <c r="L10" s="36">
        <f>C10*J10</f>
        <v>0</v>
      </c>
      <c r="M10" s="37"/>
      <c r="N10" s="37"/>
      <c r="O10" s="37"/>
    </row>
    <row r="11" spans="1:15" s="30" customFormat="1" x14ac:dyDescent="0.25">
      <c r="A11" s="89">
        <v>2</v>
      </c>
      <c r="B11" s="31" t="s">
        <v>142</v>
      </c>
      <c r="C11" s="32">
        <v>3</v>
      </c>
      <c r="D11" s="33" t="s">
        <v>18</v>
      </c>
      <c r="E11" s="34"/>
      <c r="F11" s="35"/>
      <c r="G11" s="35"/>
      <c r="H11" s="36"/>
      <c r="I11" s="35"/>
      <c r="J11" s="36"/>
      <c r="K11" s="36">
        <f>C11*H11</f>
        <v>0</v>
      </c>
      <c r="L11" s="36">
        <f>C11*J11</f>
        <v>0</v>
      </c>
      <c r="M11" s="37"/>
      <c r="N11" s="37"/>
      <c r="O11" s="37"/>
    </row>
    <row r="12" spans="1:15" x14ac:dyDescent="0.25">
      <c r="A12" s="27"/>
      <c r="B12" s="27"/>
      <c r="C12" s="27"/>
      <c r="D12" s="27"/>
      <c r="E12" s="27"/>
      <c r="F12" s="27"/>
      <c r="G12" s="101" t="s">
        <v>161</v>
      </c>
      <c r="H12" s="102"/>
      <c r="I12" s="102"/>
      <c r="J12" s="103"/>
      <c r="K12" s="28">
        <f>SUM(K10:K11)</f>
        <v>0</v>
      </c>
      <c r="L12" s="28">
        <f>SUM(L10:L11)</f>
        <v>0</v>
      </c>
      <c r="M12" s="29"/>
      <c r="N12" s="29"/>
      <c r="O12" s="29"/>
    </row>
    <row r="13" spans="1:15" x14ac:dyDescent="0.25">
      <c r="A13" s="29"/>
      <c r="B13" s="29"/>
      <c r="C13" s="29"/>
      <c r="D13" s="29"/>
      <c r="E13" s="29"/>
      <c r="F13" s="29"/>
      <c r="G13" s="101" t="s">
        <v>162</v>
      </c>
      <c r="H13" s="102"/>
      <c r="I13" s="102"/>
      <c r="J13" s="103"/>
      <c r="K13" s="28">
        <f>K12*2</f>
        <v>0</v>
      </c>
      <c r="L13" s="28">
        <f>L12*2</f>
        <v>0</v>
      </c>
      <c r="M13" s="29"/>
      <c r="N13" s="29"/>
      <c r="O13" s="29"/>
    </row>
    <row r="14" spans="1:15" x14ac:dyDescent="0.25">
      <c r="A14" s="29"/>
      <c r="B14" s="29"/>
      <c r="C14" s="29"/>
      <c r="D14" s="29"/>
      <c r="E14" s="29"/>
      <c r="F14" s="29"/>
      <c r="G14" s="29"/>
      <c r="H14" s="29"/>
      <c r="I14" s="29"/>
      <c r="J14" s="29"/>
      <c r="K14" s="29"/>
      <c r="L14" s="29"/>
      <c r="M14" s="29"/>
      <c r="N14" s="29"/>
      <c r="O14" s="29"/>
    </row>
    <row r="15" spans="1:15" x14ac:dyDescent="0.25">
      <c r="A15" s="29"/>
      <c r="B15" s="45" t="s">
        <v>135</v>
      </c>
      <c r="C15" s="29"/>
      <c r="D15" s="29"/>
      <c r="E15" s="29"/>
      <c r="F15" s="29"/>
      <c r="G15" s="29"/>
      <c r="H15" s="29"/>
      <c r="I15" s="29"/>
      <c r="J15" s="29"/>
      <c r="K15" s="29"/>
      <c r="L15" s="29"/>
      <c r="M15" s="29"/>
      <c r="N15" s="29"/>
      <c r="O15" s="29"/>
    </row>
    <row r="16" spans="1:15" x14ac:dyDescent="0.25">
      <c r="B16" s="100" t="s">
        <v>136</v>
      </c>
      <c r="C16" s="100"/>
      <c r="D16" s="100"/>
      <c r="E16" s="100"/>
      <c r="F16" s="100"/>
      <c r="G16" s="100"/>
      <c r="H16" s="100"/>
    </row>
  </sheetData>
  <mergeCells count="7">
    <mergeCell ref="A2:G2"/>
    <mergeCell ref="A4:B4"/>
    <mergeCell ref="A8:D8"/>
    <mergeCell ref="E8:O8"/>
    <mergeCell ref="B16:H16"/>
    <mergeCell ref="G12:J12"/>
    <mergeCell ref="G13:J13"/>
  </mergeCells>
  <dataValidations count="1">
    <dataValidation allowBlank="1" showErrorMessage="1" errorTitle="Napačna vrednost podatkov" error="Vrednost popusta je previsoka. Skupna cena ne more biti negativna vrednost. Prosimo preverite podatke." sqref="H10:I11"/>
  </dataValidations>
  <pageMargins left="0.7" right="0.7" top="0.75" bottom="0.75" header="0.3" footer="0.3"/>
  <pageSetup paperSize="9" scale="80"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workbookViewId="0">
      <selection activeCell="L21" sqref="L21"/>
    </sheetView>
  </sheetViews>
  <sheetFormatPr defaultRowHeight="15" x14ac:dyDescent="0.25"/>
  <cols>
    <col min="2" max="2" width="32.85546875" customWidth="1"/>
  </cols>
  <sheetData>
    <row r="1" spans="1:15" x14ac:dyDescent="0.25">
      <c r="A1" s="92" t="s">
        <v>163</v>
      </c>
    </row>
    <row r="2" spans="1:15" x14ac:dyDescent="0.25">
      <c r="A2" s="93" t="s">
        <v>0</v>
      </c>
      <c r="B2" s="93"/>
      <c r="C2" s="93"/>
      <c r="D2" s="93"/>
      <c r="E2" s="93"/>
      <c r="F2" s="93"/>
      <c r="G2" s="93"/>
      <c r="H2" s="1"/>
      <c r="I2" s="1"/>
      <c r="J2" s="2"/>
      <c r="K2" s="2"/>
      <c r="L2" s="2"/>
      <c r="M2" s="3"/>
      <c r="N2" s="3"/>
      <c r="O2" s="4"/>
    </row>
    <row r="3" spans="1:15" x14ac:dyDescent="0.25">
      <c r="A3" s="1"/>
      <c r="B3" s="1"/>
      <c r="C3" s="1"/>
      <c r="D3" s="1"/>
      <c r="E3" s="1"/>
      <c r="F3" s="1"/>
      <c r="G3" s="1"/>
      <c r="H3" s="1"/>
      <c r="I3" s="1"/>
      <c r="J3" s="2"/>
      <c r="K3" s="2"/>
      <c r="L3" s="2"/>
      <c r="M3" s="3"/>
      <c r="N3" s="3"/>
      <c r="O3" s="4"/>
    </row>
    <row r="4" spans="1:15" x14ac:dyDescent="0.25">
      <c r="A4" s="94"/>
      <c r="B4" s="94"/>
      <c r="C4" s="5"/>
      <c r="D4" s="1"/>
      <c r="E4" s="1"/>
      <c r="F4" s="1"/>
      <c r="G4" s="1"/>
      <c r="H4" s="1"/>
      <c r="I4" s="1"/>
      <c r="J4" s="2"/>
      <c r="K4" s="2"/>
      <c r="L4" s="2"/>
      <c r="M4" s="3"/>
      <c r="N4" s="3"/>
      <c r="O4" s="4"/>
    </row>
    <row r="5" spans="1:15" x14ac:dyDescent="0.25">
      <c r="A5" s="1"/>
      <c r="B5" s="1"/>
      <c r="C5" s="5"/>
      <c r="D5" s="1"/>
      <c r="E5" s="1"/>
      <c r="F5" s="1"/>
      <c r="G5" s="1"/>
      <c r="H5" s="1"/>
      <c r="I5" s="1"/>
      <c r="J5" s="2"/>
      <c r="K5" s="2"/>
      <c r="L5" s="2"/>
      <c r="M5" s="3"/>
      <c r="N5" s="3"/>
      <c r="O5" s="4"/>
    </row>
    <row r="6" spans="1:15" x14ac:dyDescent="0.25">
      <c r="A6" s="6" t="s">
        <v>26</v>
      </c>
      <c r="B6" s="7"/>
      <c r="C6" s="1"/>
      <c r="D6" s="1"/>
      <c r="E6" s="1"/>
      <c r="F6" s="1"/>
      <c r="G6" s="1"/>
      <c r="H6" s="1"/>
      <c r="I6" s="1"/>
      <c r="J6" s="2"/>
      <c r="K6" s="2"/>
      <c r="L6" s="2"/>
      <c r="M6" s="3"/>
      <c r="N6" s="3"/>
      <c r="O6" s="4"/>
    </row>
    <row r="7" spans="1:15" x14ac:dyDescent="0.25">
      <c r="A7" s="8"/>
      <c r="B7" s="8"/>
      <c r="C7" s="8"/>
      <c r="D7" s="8"/>
      <c r="E7" s="1"/>
      <c r="F7" s="1"/>
      <c r="G7" s="1"/>
      <c r="H7" s="1"/>
      <c r="I7" s="1"/>
      <c r="J7" s="2"/>
      <c r="K7" s="2"/>
      <c r="L7" s="2"/>
      <c r="M7" s="3"/>
      <c r="N7" s="3"/>
      <c r="O7" s="4"/>
    </row>
    <row r="8" spans="1:15" x14ac:dyDescent="0.25">
      <c r="A8" s="95" t="s">
        <v>1</v>
      </c>
      <c r="B8" s="96"/>
      <c r="C8" s="96"/>
      <c r="D8" s="96"/>
      <c r="E8" s="97" t="s">
        <v>2</v>
      </c>
      <c r="F8" s="98"/>
      <c r="G8" s="98"/>
      <c r="H8" s="98"/>
      <c r="I8" s="98"/>
      <c r="J8" s="98"/>
      <c r="K8" s="98"/>
      <c r="L8" s="98"/>
      <c r="M8" s="98"/>
      <c r="N8" s="98"/>
      <c r="O8" s="99"/>
    </row>
    <row r="9" spans="1:15" s="30" customFormat="1" ht="60" x14ac:dyDescent="0.25">
      <c r="A9" s="9" t="s">
        <v>3</v>
      </c>
      <c r="B9" s="9" t="s">
        <v>4</v>
      </c>
      <c r="C9" s="10" t="s">
        <v>5</v>
      </c>
      <c r="D9" s="9" t="s">
        <v>6</v>
      </c>
      <c r="E9" s="11" t="s">
        <v>7</v>
      </c>
      <c r="F9" s="12" t="s">
        <v>8</v>
      </c>
      <c r="G9" s="12" t="s">
        <v>9</v>
      </c>
      <c r="H9" s="13" t="s">
        <v>10</v>
      </c>
      <c r="I9" s="14" t="s">
        <v>11</v>
      </c>
      <c r="J9" s="13" t="s">
        <v>12</v>
      </c>
      <c r="K9" s="13" t="s">
        <v>13</v>
      </c>
      <c r="L9" s="13" t="s">
        <v>14</v>
      </c>
      <c r="M9" s="15" t="s">
        <v>15</v>
      </c>
      <c r="N9" s="16" t="s">
        <v>16</v>
      </c>
      <c r="O9" s="17" t="s">
        <v>17</v>
      </c>
    </row>
    <row r="10" spans="1:15" s="38" customFormat="1" ht="12" x14ac:dyDescent="0.2">
      <c r="A10" s="90">
        <v>1</v>
      </c>
      <c r="B10" s="21" t="s">
        <v>19</v>
      </c>
      <c r="C10" s="20">
        <v>35</v>
      </c>
      <c r="D10" s="21" t="s">
        <v>20</v>
      </c>
      <c r="E10" s="22"/>
      <c r="F10" s="23"/>
      <c r="G10" s="23"/>
      <c r="H10" s="24"/>
      <c r="I10" s="23"/>
      <c r="J10" s="24"/>
      <c r="K10" s="24">
        <f t="shared" ref="K10:K18" si="0">C10*H10</f>
        <v>0</v>
      </c>
      <c r="L10" s="25">
        <f t="shared" ref="L10:L18" si="1">C10*J10</f>
        <v>0</v>
      </c>
      <c r="M10" s="26"/>
      <c r="N10" s="26"/>
      <c r="O10" s="26"/>
    </row>
    <row r="11" spans="1:15" s="38" customFormat="1" ht="12" x14ac:dyDescent="0.2">
      <c r="A11" s="90">
        <v>2</v>
      </c>
      <c r="B11" s="21" t="s">
        <v>21</v>
      </c>
      <c r="C11" s="20">
        <v>28</v>
      </c>
      <c r="D11" s="21" t="s">
        <v>20</v>
      </c>
      <c r="E11" s="22"/>
      <c r="F11" s="23"/>
      <c r="G11" s="23"/>
      <c r="H11" s="24"/>
      <c r="I11" s="23"/>
      <c r="J11" s="24"/>
      <c r="K11" s="24">
        <f t="shared" si="0"/>
        <v>0</v>
      </c>
      <c r="L11" s="25">
        <f t="shared" si="1"/>
        <v>0</v>
      </c>
      <c r="M11" s="26"/>
      <c r="N11" s="26"/>
      <c r="O11" s="26"/>
    </row>
    <row r="12" spans="1:15" s="38" customFormat="1" ht="12" x14ac:dyDescent="0.2">
      <c r="A12" s="90">
        <v>3</v>
      </c>
      <c r="B12" s="21" t="s">
        <v>22</v>
      </c>
      <c r="C12" s="20">
        <v>33</v>
      </c>
      <c r="D12" s="21" t="s">
        <v>20</v>
      </c>
      <c r="E12" s="22"/>
      <c r="F12" s="23"/>
      <c r="G12" s="23"/>
      <c r="H12" s="24"/>
      <c r="I12" s="23"/>
      <c r="J12" s="24"/>
      <c r="K12" s="24">
        <f t="shared" si="0"/>
        <v>0</v>
      </c>
      <c r="L12" s="25">
        <f t="shared" si="1"/>
        <v>0</v>
      </c>
      <c r="M12" s="26"/>
      <c r="N12" s="26"/>
      <c r="O12" s="26"/>
    </row>
    <row r="13" spans="1:15" s="38" customFormat="1" ht="12" x14ac:dyDescent="0.2">
      <c r="A13" s="90">
        <v>4</v>
      </c>
      <c r="B13" s="21" t="s">
        <v>23</v>
      </c>
      <c r="C13" s="20">
        <v>48</v>
      </c>
      <c r="D13" s="21" t="s">
        <v>20</v>
      </c>
      <c r="E13" s="22"/>
      <c r="F13" s="23"/>
      <c r="G13" s="23"/>
      <c r="H13" s="24"/>
      <c r="I13" s="23"/>
      <c r="J13" s="24"/>
      <c r="K13" s="24">
        <f t="shared" si="0"/>
        <v>0</v>
      </c>
      <c r="L13" s="25">
        <f t="shared" si="1"/>
        <v>0</v>
      </c>
      <c r="M13" s="26"/>
      <c r="N13" s="26"/>
      <c r="O13" s="26"/>
    </row>
    <row r="14" spans="1:15" s="38" customFormat="1" ht="12" x14ac:dyDescent="0.2">
      <c r="A14" s="90">
        <v>5</v>
      </c>
      <c r="B14" s="21" t="s">
        <v>24</v>
      </c>
      <c r="C14" s="20">
        <v>13</v>
      </c>
      <c r="D14" s="21" t="s">
        <v>20</v>
      </c>
      <c r="E14" s="22"/>
      <c r="F14" s="23"/>
      <c r="G14" s="23"/>
      <c r="H14" s="24"/>
      <c r="I14" s="23"/>
      <c r="J14" s="24"/>
      <c r="K14" s="24">
        <f t="shared" si="0"/>
        <v>0</v>
      </c>
      <c r="L14" s="25">
        <f t="shared" si="1"/>
        <v>0</v>
      </c>
      <c r="M14" s="26"/>
      <c r="N14" s="26"/>
      <c r="O14" s="26"/>
    </row>
    <row r="15" spans="1:15" s="38" customFormat="1" ht="12" x14ac:dyDescent="0.2">
      <c r="A15" s="90">
        <v>6</v>
      </c>
      <c r="B15" s="21" t="s">
        <v>25</v>
      </c>
      <c r="C15" s="20">
        <v>2</v>
      </c>
      <c r="D15" s="21" t="s">
        <v>20</v>
      </c>
      <c r="E15" s="22"/>
      <c r="F15" s="23"/>
      <c r="G15" s="23"/>
      <c r="H15" s="24"/>
      <c r="I15" s="23"/>
      <c r="J15" s="24"/>
      <c r="K15" s="24">
        <f t="shared" si="0"/>
        <v>0</v>
      </c>
      <c r="L15" s="25">
        <f t="shared" si="1"/>
        <v>0</v>
      </c>
      <c r="M15" s="26"/>
      <c r="N15" s="26"/>
      <c r="O15" s="26"/>
    </row>
    <row r="16" spans="1:15" s="38" customFormat="1" ht="12" x14ac:dyDescent="0.2">
      <c r="A16" s="90">
        <v>7</v>
      </c>
      <c r="B16" s="21" t="s">
        <v>42</v>
      </c>
      <c r="C16" s="20">
        <v>6</v>
      </c>
      <c r="D16" s="21" t="s">
        <v>18</v>
      </c>
      <c r="E16" s="22"/>
      <c r="F16" s="23"/>
      <c r="G16" s="23"/>
      <c r="H16" s="24"/>
      <c r="I16" s="23"/>
      <c r="J16" s="24"/>
      <c r="K16" s="24">
        <f t="shared" si="0"/>
        <v>0</v>
      </c>
      <c r="L16" s="25">
        <f t="shared" si="1"/>
        <v>0</v>
      </c>
      <c r="M16" s="26"/>
      <c r="N16" s="26"/>
      <c r="O16" s="26"/>
    </row>
    <row r="17" spans="1:15" s="38" customFormat="1" ht="12" x14ac:dyDescent="0.2">
      <c r="A17" s="90">
        <v>8</v>
      </c>
      <c r="B17" s="21" t="s">
        <v>43</v>
      </c>
      <c r="C17" s="20">
        <v>6</v>
      </c>
      <c r="D17" s="21" t="s">
        <v>18</v>
      </c>
      <c r="E17" s="22"/>
      <c r="F17" s="23"/>
      <c r="G17" s="23"/>
      <c r="H17" s="24"/>
      <c r="I17" s="23"/>
      <c r="J17" s="24"/>
      <c r="K17" s="24">
        <f t="shared" si="0"/>
        <v>0</v>
      </c>
      <c r="L17" s="25">
        <f t="shared" si="1"/>
        <v>0</v>
      </c>
      <c r="M17" s="26"/>
      <c r="N17" s="26"/>
      <c r="O17" s="26"/>
    </row>
    <row r="18" spans="1:15" s="38" customFormat="1" ht="12" x14ac:dyDescent="0.2">
      <c r="A18" s="90">
        <v>9</v>
      </c>
      <c r="B18" s="21" t="s">
        <v>105</v>
      </c>
      <c r="C18" s="20">
        <v>6</v>
      </c>
      <c r="D18" s="21" t="s">
        <v>18</v>
      </c>
      <c r="E18" s="22"/>
      <c r="F18" s="23"/>
      <c r="G18" s="23"/>
      <c r="H18" s="24"/>
      <c r="I18" s="23"/>
      <c r="J18" s="24"/>
      <c r="K18" s="24">
        <f t="shared" si="0"/>
        <v>0</v>
      </c>
      <c r="L18" s="25">
        <f t="shared" si="1"/>
        <v>0</v>
      </c>
      <c r="M18" s="26"/>
      <c r="N18" s="26"/>
      <c r="O18" s="26"/>
    </row>
    <row r="19" spans="1:15" x14ac:dyDescent="0.25">
      <c r="A19" s="27"/>
      <c r="B19" s="27"/>
      <c r="C19" s="27"/>
      <c r="D19" s="27"/>
      <c r="E19" s="27"/>
      <c r="F19" s="27"/>
      <c r="G19" s="101" t="s">
        <v>161</v>
      </c>
      <c r="H19" s="102"/>
      <c r="I19" s="102"/>
      <c r="J19" s="103"/>
      <c r="K19" s="28">
        <f>SUM(K10:K18)</f>
        <v>0</v>
      </c>
      <c r="L19" s="28">
        <f>SUM(L10:L18)</f>
        <v>0</v>
      </c>
      <c r="M19" s="29"/>
      <c r="N19" s="29"/>
      <c r="O19" s="29"/>
    </row>
    <row r="20" spans="1:15" x14ac:dyDescent="0.25">
      <c r="A20" s="29"/>
      <c r="B20" s="29"/>
      <c r="C20" s="29"/>
      <c r="D20" s="29"/>
      <c r="E20" s="29"/>
      <c r="F20" s="29"/>
      <c r="G20" s="101" t="s">
        <v>162</v>
      </c>
      <c r="H20" s="102"/>
      <c r="I20" s="102"/>
      <c r="J20" s="103"/>
      <c r="K20" s="28">
        <f>K19*2</f>
        <v>0</v>
      </c>
      <c r="L20" s="28">
        <f>L19*2</f>
        <v>0</v>
      </c>
      <c r="M20" s="29"/>
      <c r="N20" s="29"/>
      <c r="O20" s="29"/>
    </row>
    <row r="21" spans="1:15" x14ac:dyDescent="0.25">
      <c r="A21" s="29"/>
      <c r="B21" s="29"/>
      <c r="C21" s="29"/>
      <c r="D21" s="29"/>
      <c r="E21" s="29"/>
      <c r="F21" s="29"/>
      <c r="G21" s="29"/>
      <c r="H21" s="29"/>
      <c r="I21" s="29"/>
      <c r="J21" s="29"/>
      <c r="K21" s="29"/>
      <c r="L21" s="29"/>
      <c r="M21" s="29"/>
      <c r="N21" s="29"/>
      <c r="O21" s="29"/>
    </row>
    <row r="22" spans="1:15" x14ac:dyDescent="0.25">
      <c r="A22" s="29"/>
      <c r="B22" s="45" t="s">
        <v>66</v>
      </c>
      <c r="C22" s="29"/>
      <c r="D22" s="29"/>
      <c r="E22" s="29"/>
      <c r="F22" s="29"/>
      <c r="G22" s="29"/>
      <c r="H22" s="29"/>
      <c r="I22" s="29"/>
      <c r="J22" s="29"/>
      <c r="K22" s="29"/>
      <c r="L22" s="29"/>
      <c r="M22" s="29"/>
      <c r="N22" s="29"/>
      <c r="O22" s="29"/>
    </row>
    <row r="23" spans="1:15" ht="53.25" customHeight="1" x14ac:dyDescent="0.25">
      <c r="B23" s="104" t="s">
        <v>137</v>
      </c>
      <c r="C23" s="104"/>
      <c r="D23" s="104"/>
      <c r="E23" s="104"/>
      <c r="F23" s="104"/>
      <c r="G23" s="104"/>
      <c r="H23" s="104"/>
      <c r="I23" s="104"/>
      <c r="K23" s="91"/>
    </row>
  </sheetData>
  <mergeCells count="7">
    <mergeCell ref="A2:G2"/>
    <mergeCell ref="A4:B4"/>
    <mergeCell ref="A8:D8"/>
    <mergeCell ref="E8:O8"/>
    <mergeCell ref="B23:I23"/>
    <mergeCell ref="G19:J19"/>
    <mergeCell ref="G20:J20"/>
  </mergeCells>
  <dataValidations count="1">
    <dataValidation allowBlank="1" showErrorMessage="1" errorTitle="Napačna vrednost podatkov" error="Vrednost popusta je previsoka. Skupna cena ne more biti negativna vrednost. Prosimo preverite podatke." sqref="H10:I18 JD10:JE18 SZ10:TA18 ACV10:ACW18 AMR10:AMS18 AWN10:AWO18 BGJ10:BGK18 BQF10:BQG18 CAB10:CAC18 CJX10:CJY18 CTT10:CTU18 DDP10:DDQ18 DNL10:DNM18 DXH10:DXI18 EHD10:EHE18 EQZ10:ERA18 FAV10:FAW18 FKR10:FKS18 FUN10:FUO18 GEJ10:GEK18 GOF10:GOG18 GYB10:GYC18 HHX10:HHY18 HRT10:HRU18 IBP10:IBQ18 ILL10:ILM18 IVH10:IVI18 JFD10:JFE18 JOZ10:JPA18 JYV10:JYW18 KIR10:KIS18 KSN10:KSO18 LCJ10:LCK18 LMF10:LMG18 LWB10:LWC18 MFX10:MFY18 MPT10:MPU18 MZP10:MZQ18 NJL10:NJM18 NTH10:NTI18 ODD10:ODE18 OMZ10:ONA18 OWV10:OWW18 PGR10:PGS18 PQN10:PQO18 QAJ10:QAK18 QKF10:QKG18 QUB10:QUC18 RDX10:RDY18 RNT10:RNU18 RXP10:RXQ18 SHL10:SHM18 SRH10:SRI18 TBD10:TBE18 TKZ10:TLA18 TUV10:TUW18 UER10:UES18 UON10:UOO18 UYJ10:UYK18 VIF10:VIG18 VSB10:VSC18 WBX10:WBY18 WLT10:WLU18 WVP10:WVQ18"/>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activeCell="B28" sqref="B28:I28"/>
    </sheetView>
  </sheetViews>
  <sheetFormatPr defaultRowHeight="15" x14ac:dyDescent="0.25"/>
  <cols>
    <col min="2" max="2" width="38" customWidth="1"/>
  </cols>
  <sheetData>
    <row r="1" spans="1:15" x14ac:dyDescent="0.25">
      <c r="A1" s="92" t="s">
        <v>163</v>
      </c>
    </row>
    <row r="2" spans="1:15" x14ac:dyDescent="0.25">
      <c r="A2" s="93" t="s">
        <v>0</v>
      </c>
      <c r="B2" s="93"/>
      <c r="C2" s="93"/>
      <c r="D2" s="93"/>
      <c r="E2" s="93"/>
      <c r="F2" s="93"/>
      <c r="G2" s="93"/>
      <c r="H2" s="1"/>
      <c r="I2" s="1"/>
      <c r="J2" s="2"/>
      <c r="K2" s="2"/>
      <c r="L2" s="2"/>
      <c r="M2" s="3"/>
      <c r="N2" s="3"/>
      <c r="O2" s="4"/>
    </row>
    <row r="3" spans="1:15" x14ac:dyDescent="0.25">
      <c r="A3" s="1"/>
      <c r="B3" s="1"/>
      <c r="C3" s="1"/>
      <c r="D3" s="1"/>
      <c r="E3" s="1"/>
      <c r="F3" s="1"/>
      <c r="G3" s="1"/>
      <c r="H3" s="1"/>
      <c r="I3" s="1"/>
      <c r="J3" s="2"/>
      <c r="K3" s="2"/>
      <c r="L3" s="2"/>
      <c r="M3" s="3"/>
      <c r="N3" s="3"/>
      <c r="O3" s="4"/>
    </row>
    <row r="4" spans="1:15" x14ac:dyDescent="0.25">
      <c r="A4" s="94"/>
      <c r="B4" s="94"/>
      <c r="C4" s="5"/>
      <c r="D4" s="1"/>
      <c r="E4" s="1"/>
      <c r="F4" s="1"/>
      <c r="G4" s="1"/>
      <c r="H4" s="1"/>
      <c r="I4" s="1"/>
      <c r="J4" s="2"/>
      <c r="K4" s="2"/>
      <c r="L4" s="2"/>
      <c r="M4" s="3"/>
      <c r="N4" s="3"/>
      <c r="O4" s="4"/>
    </row>
    <row r="5" spans="1:15" x14ac:dyDescent="0.25">
      <c r="A5" s="1"/>
      <c r="B5" s="1"/>
      <c r="C5" s="5"/>
      <c r="D5" s="1"/>
      <c r="E5" s="1"/>
      <c r="F5" s="1"/>
      <c r="G5" s="1"/>
      <c r="H5" s="1"/>
      <c r="I5" s="1"/>
      <c r="J5" s="2"/>
      <c r="K5" s="2"/>
      <c r="L5" s="2"/>
      <c r="M5" s="3"/>
      <c r="N5" s="3"/>
      <c r="O5" s="4"/>
    </row>
    <row r="6" spans="1:15" x14ac:dyDescent="0.25">
      <c r="A6" s="6" t="s">
        <v>98</v>
      </c>
      <c r="B6" s="7"/>
      <c r="C6" s="1"/>
      <c r="D6" s="1"/>
      <c r="E6" s="1"/>
      <c r="F6" s="1"/>
      <c r="G6" s="1"/>
      <c r="H6" s="1"/>
      <c r="I6" s="1"/>
      <c r="J6" s="2"/>
      <c r="K6" s="2"/>
      <c r="L6" s="2"/>
      <c r="M6" s="3"/>
      <c r="N6" s="3"/>
      <c r="O6" s="4"/>
    </row>
    <row r="7" spans="1:15" x14ac:dyDescent="0.25">
      <c r="A7" s="8"/>
      <c r="B7" s="8"/>
      <c r="C7" s="8"/>
      <c r="D7" s="8"/>
      <c r="E7" s="1"/>
      <c r="F7" s="1"/>
      <c r="G7" s="1"/>
      <c r="H7" s="1"/>
      <c r="I7" s="1"/>
      <c r="J7" s="2"/>
      <c r="K7" s="2"/>
      <c r="L7" s="2"/>
      <c r="M7" s="3"/>
      <c r="N7" s="3"/>
      <c r="O7" s="4"/>
    </row>
    <row r="8" spans="1:15" x14ac:dyDescent="0.25">
      <c r="A8" s="95" t="s">
        <v>1</v>
      </c>
      <c r="B8" s="96"/>
      <c r="C8" s="96"/>
      <c r="D8" s="96"/>
      <c r="E8" s="97" t="s">
        <v>2</v>
      </c>
      <c r="F8" s="98"/>
      <c r="G8" s="98"/>
      <c r="H8" s="98"/>
      <c r="I8" s="98"/>
      <c r="J8" s="98"/>
      <c r="K8" s="98"/>
      <c r="L8" s="98"/>
      <c r="M8" s="98"/>
      <c r="N8" s="98"/>
      <c r="O8" s="99"/>
    </row>
    <row r="9" spans="1:15" s="30" customFormat="1" ht="60" x14ac:dyDescent="0.25">
      <c r="A9" s="9" t="s">
        <v>3</v>
      </c>
      <c r="B9" s="9" t="s">
        <v>4</v>
      </c>
      <c r="C9" s="10" t="s">
        <v>5</v>
      </c>
      <c r="D9" s="9" t="s">
        <v>6</v>
      </c>
      <c r="E9" s="11" t="s">
        <v>7</v>
      </c>
      <c r="F9" s="12" t="s">
        <v>8</v>
      </c>
      <c r="G9" s="12" t="s">
        <v>9</v>
      </c>
      <c r="H9" s="13" t="s">
        <v>10</v>
      </c>
      <c r="I9" s="14" t="s">
        <v>11</v>
      </c>
      <c r="J9" s="13" t="s">
        <v>12</v>
      </c>
      <c r="K9" s="13" t="s">
        <v>13</v>
      </c>
      <c r="L9" s="13" t="s">
        <v>14</v>
      </c>
      <c r="M9" s="15" t="s">
        <v>15</v>
      </c>
      <c r="N9" s="16" t="s">
        <v>16</v>
      </c>
      <c r="O9" s="17" t="s">
        <v>17</v>
      </c>
    </row>
    <row r="10" spans="1:15" ht="15.75" customHeight="1" x14ac:dyDescent="0.25">
      <c r="A10" s="90">
        <v>1</v>
      </c>
      <c r="B10" s="18" t="s">
        <v>46</v>
      </c>
      <c r="C10" s="20">
        <v>3</v>
      </c>
      <c r="D10" s="21" t="s">
        <v>18</v>
      </c>
      <c r="E10" s="39"/>
      <c r="F10" s="40"/>
      <c r="G10" s="40"/>
      <c r="H10" s="41"/>
      <c r="I10" s="40"/>
      <c r="J10" s="41"/>
      <c r="K10" s="41"/>
      <c r="L10" s="42"/>
      <c r="M10" s="43"/>
      <c r="N10" s="43"/>
      <c r="O10" s="43"/>
    </row>
    <row r="11" spans="1:15" ht="15" customHeight="1" x14ac:dyDescent="0.25">
      <c r="A11" s="90">
        <v>2</v>
      </c>
      <c r="B11" s="18" t="s">
        <v>47</v>
      </c>
      <c r="C11" s="20">
        <v>3</v>
      </c>
      <c r="D11" s="21" t="s">
        <v>18</v>
      </c>
      <c r="E11" s="39"/>
      <c r="F11" s="40"/>
      <c r="G11" s="40"/>
      <c r="H11" s="41"/>
      <c r="I11" s="40"/>
      <c r="J11" s="41"/>
      <c r="K11" s="41"/>
      <c r="L11" s="42"/>
      <c r="M11" s="43"/>
      <c r="N11" s="43"/>
      <c r="O11" s="43"/>
    </row>
    <row r="12" spans="1:15" ht="17.25" customHeight="1" x14ac:dyDescent="0.25">
      <c r="A12" s="90">
        <v>3</v>
      </c>
      <c r="B12" s="18" t="s">
        <v>48</v>
      </c>
      <c r="C12" s="20">
        <v>3</v>
      </c>
      <c r="D12" s="21" t="s">
        <v>18</v>
      </c>
      <c r="E12" s="39"/>
      <c r="F12" s="40"/>
      <c r="G12" s="40"/>
      <c r="H12" s="41"/>
      <c r="I12" s="40"/>
      <c r="J12" s="41"/>
      <c r="K12" s="41"/>
      <c r="L12" s="42"/>
      <c r="M12" s="43"/>
      <c r="N12" s="43"/>
      <c r="O12" s="43"/>
    </row>
    <row r="13" spans="1:15" ht="15" customHeight="1" x14ac:dyDescent="0.25">
      <c r="A13" s="90">
        <v>4</v>
      </c>
      <c r="B13" s="18" t="s">
        <v>49</v>
      </c>
      <c r="C13" s="20">
        <v>6</v>
      </c>
      <c r="D13" s="21" t="s">
        <v>18</v>
      </c>
      <c r="E13" s="39"/>
      <c r="F13" s="40"/>
      <c r="G13" s="40"/>
      <c r="H13" s="41"/>
      <c r="I13" s="40"/>
      <c r="J13" s="41"/>
      <c r="K13" s="41"/>
      <c r="L13" s="42"/>
      <c r="M13" s="43"/>
      <c r="N13" s="43"/>
      <c r="O13" s="43"/>
    </row>
    <row r="14" spans="1:15" ht="13.5" customHeight="1" x14ac:dyDescent="0.25">
      <c r="A14" s="90">
        <v>5</v>
      </c>
      <c r="B14" s="18" t="s">
        <v>50</v>
      </c>
      <c r="C14" s="20">
        <v>1</v>
      </c>
      <c r="D14" s="21" t="s">
        <v>18</v>
      </c>
      <c r="E14" s="39"/>
      <c r="F14" s="40"/>
      <c r="G14" s="40"/>
      <c r="H14" s="41"/>
      <c r="I14" s="40"/>
      <c r="J14" s="41"/>
      <c r="K14" s="41"/>
      <c r="L14" s="42"/>
      <c r="M14" s="43"/>
      <c r="N14" s="43"/>
      <c r="O14" s="43"/>
    </row>
    <row r="15" spans="1:15" ht="16.5" customHeight="1" x14ac:dyDescent="0.25">
      <c r="A15" s="90">
        <v>6</v>
      </c>
      <c r="B15" s="18" t="s">
        <v>27</v>
      </c>
      <c r="C15" s="20">
        <v>3</v>
      </c>
      <c r="D15" s="21" t="s">
        <v>18</v>
      </c>
      <c r="E15" s="39"/>
      <c r="F15" s="40"/>
      <c r="G15" s="40"/>
      <c r="H15" s="41"/>
      <c r="I15" s="40"/>
      <c r="J15" s="41"/>
      <c r="K15" s="41"/>
      <c r="L15" s="42"/>
      <c r="M15" s="43"/>
      <c r="N15" s="43"/>
      <c r="O15" s="43"/>
    </row>
    <row r="16" spans="1:15" ht="14.25" customHeight="1" x14ac:dyDescent="0.25">
      <c r="A16" s="90">
        <v>7</v>
      </c>
      <c r="B16" s="18" t="s">
        <v>28</v>
      </c>
      <c r="C16" s="20">
        <v>1</v>
      </c>
      <c r="D16" s="21" t="s">
        <v>18</v>
      </c>
      <c r="E16" s="39"/>
      <c r="F16" s="40"/>
      <c r="G16" s="40"/>
      <c r="H16" s="41"/>
      <c r="I16" s="40"/>
      <c r="J16" s="41"/>
      <c r="K16" s="41"/>
      <c r="L16" s="42"/>
      <c r="M16" s="43"/>
      <c r="N16" s="43"/>
      <c r="O16" s="43"/>
    </row>
    <row r="17" spans="1:15" ht="13.5" customHeight="1" x14ac:dyDescent="0.25">
      <c r="A17" s="90">
        <v>8</v>
      </c>
      <c r="B17" s="18" t="s">
        <v>144</v>
      </c>
      <c r="C17" s="20">
        <v>1</v>
      </c>
      <c r="D17" s="48" t="s">
        <v>18</v>
      </c>
      <c r="E17" s="39"/>
      <c r="F17" s="40"/>
      <c r="G17" s="40"/>
      <c r="H17" s="41"/>
      <c r="I17" s="40"/>
      <c r="J17" s="41"/>
      <c r="K17" s="41"/>
      <c r="L17" s="42"/>
      <c r="M17" s="43"/>
      <c r="N17" s="43"/>
      <c r="O17" s="43"/>
    </row>
    <row r="18" spans="1:15" ht="13.5" customHeight="1" x14ac:dyDescent="0.25">
      <c r="A18" s="90">
        <v>9</v>
      </c>
      <c r="B18" s="18" t="s">
        <v>51</v>
      </c>
      <c r="C18" s="20">
        <v>1</v>
      </c>
      <c r="D18" s="21" t="s">
        <v>18</v>
      </c>
      <c r="E18" s="39"/>
      <c r="F18" s="40"/>
      <c r="G18" s="40"/>
      <c r="H18" s="41"/>
      <c r="I18" s="40"/>
      <c r="J18" s="41"/>
      <c r="K18" s="41"/>
      <c r="L18" s="42"/>
      <c r="M18" s="43"/>
      <c r="N18" s="43"/>
      <c r="O18" s="43"/>
    </row>
    <row r="19" spans="1:15" ht="13.5" customHeight="1" x14ac:dyDescent="0.25">
      <c r="A19" s="90">
        <v>10</v>
      </c>
      <c r="B19" s="18" t="s">
        <v>52</v>
      </c>
      <c r="C19" s="20">
        <v>110</v>
      </c>
      <c r="D19" s="21" t="s">
        <v>18</v>
      </c>
      <c r="E19" s="39"/>
      <c r="F19" s="40"/>
      <c r="G19" s="40"/>
      <c r="H19" s="41"/>
      <c r="I19" s="40"/>
      <c r="J19" s="41"/>
      <c r="K19" s="41"/>
      <c r="L19" s="42"/>
      <c r="M19" s="43"/>
      <c r="N19" s="43"/>
      <c r="O19" s="43"/>
    </row>
    <row r="20" spans="1:15" ht="12" customHeight="1" x14ac:dyDescent="0.25">
      <c r="A20" s="90">
        <v>11</v>
      </c>
      <c r="B20" s="18" t="s">
        <v>53</v>
      </c>
      <c r="C20" s="20">
        <v>7</v>
      </c>
      <c r="D20" s="21" t="s">
        <v>18</v>
      </c>
      <c r="E20" s="39"/>
      <c r="F20" s="40"/>
      <c r="G20" s="40"/>
      <c r="H20" s="41"/>
      <c r="I20" s="40"/>
      <c r="J20" s="41"/>
      <c r="K20" s="41"/>
      <c r="L20" s="42"/>
      <c r="M20" s="43"/>
      <c r="N20" s="43"/>
      <c r="O20" s="43"/>
    </row>
    <row r="21" spans="1:15" ht="13.5" customHeight="1" x14ac:dyDescent="0.25">
      <c r="A21" s="90">
        <v>12</v>
      </c>
      <c r="B21" s="18" t="s">
        <v>54</v>
      </c>
      <c r="C21" s="20">
        <v>8</v>
      </c>
      <c r="D21" s="21" t="s">
        <v>18</v>
      </c>
      <c r="E21" s="39"/>
      <c r="F21" s="40"/>
      <c r="G21" s="40"/>
      <c r="H21" s="41"/>
      <c r="I21" s="40"/>
      <c r="J21" s="41"/>
      <c r="K21" s="41"/>
      <c r="L21" s="42"/>
      <c r="M21" s="43"/>
      <c r="N21" s="43"/>
      <c r="O21" s="43"/>
    </row>
    <row r="22" spans="1:15" ht="13.5" customHeight="1" x14ac:dyDescent="0.25">
      <c r="A22" s="90">
        <v>13</v>
      </c>
      <c r="B22" s="18" t="s">
        <v>55</v>
      </c>
      <c r="C22" s="20">
        <v>2</v>
      </c>
      <c r="D22" s="21" t="s">
        <v>18</v>
      </c>
      <c r="E22" s="39"/>
      <c r="F22" s="40"/>
      <c r="G22" s="40"/>
      <c r="H22" s="41"/>
      <c r="I22" s="40"/>
      <c r="J22" s="41"/>
      <c r="K22" s="41"/>
      <c r="L22" s="42"/>
      <c r="M22" s="43"/>
      <c r="N22" s="43"/>
      <c r="O22" s="43"/>
    </row>
    <row r="23" spans="1:15" ht="14.25" customHeight="1" x14ac:dyDescent="0.25">
      <c r="A23" s="90">
        <v>14</v>
      </c>
      <c r="B23" s="47" t="s">
        <v>44</v>
      </c>
      <c r="C23" s="20">
        <v>7</v>
      </c>
      <c r="D23" s="21" t="s">
        <v>18</v>
      </c>
      <c r="E23" s="39"/>
      <c r="F23" s="40"/>
      <c r="G23" s="40"/>
      <c r="H23" s="41"/>
      <c r="I23" s="40"/>
      <c r="J23" s="41"/>
      <c r="K23" s="41"/>
      <c r="L23" s="42"/>
      <c r="M23" s="43"/>
      <c r="N23" s="43"/>
      <c r="O23" s="43"/>
    </row>
    <row r="24" spans="1:15" x14ac:dyDescent="0.25">
      <c r="A24" s="27"/>
      <c r="B24" s="27"/>
      <c r="C24" s="27"/>
      <c r="D24" s="27"/>
      <c r="E24" s="27"/>
      <c r="F24" s="27"/>
      <c r="G24" s="101" t="s">
        <v>161</v>
      </c>
      <c r="H24" s="102"/>
      <c r="I24" s="102"/>
      <c r="J24" s="103"/>
      <c r="K24" s="28">
        <f>SUM(K10:K23)</f>
        <v>0</v>
      </c>
      <c r="L24" s="28">
        <f>SUM(L10:L23)</f>
        <v>0</v>
      </c>
      <c r="M24" s="29"/>
      <c r="N24" s="29"/>
      <c r="O24" s="29"/>
    </row>
    <row r="25" spans="1:15" x14ac:dyDescent="0.25">
      <c r="A25" s="29"/>
      <c r="B25" s="29"/>
      <c r="C25" s="29"/>
      <c r="D25" s="29"/>
      <c r="E25" s="29"/>
      <c r="F25" s="29"/>
      <c r="G25" s="101" t="s">
        <v>162</v>
      </c>
      <c r="H25" s="102"/>
      <c r="I25" s="102"/>
      <c r="J25" s="103"/>
      <c r="K25" s="28">
        <f>K24*2</f>
        <v>0</v>
      </c>
      <c r="L25" s="28">
        <f>L24*2</f>
        <v>0</v>
      </c>
      <c r="M25" s="29"/>
      <c r="N25" s="29"/>
      <c r="O25" s="29"/>
    </row>
    <row r="26" spans="1:15" x14ac:dyDescent="0.25">
      <c r="A26" s="29"/>
      <c r="B26" s="29"/>
      <c r="C26" s="29"/>
      <c r="D26" s="29"/>
      <c r="E26" s="29"/>
      <c r="F26" s="29"/>
      <c r="G26" s="29"/>
      <c r="H26" s="29"/>
      <c r="I26" s="29"/>
      <c r="J26" s="29"/>
      <c r="K26" s="29"/>
      <c r="L26" s="29"/>
      <c r="M26" s="29"/>
      <c r="N26" s="29"/>
      <c r="O26" s="29"/>
    </row>
    <row r="27" spans="1:15" x14ac:dyDescent="0.25">
      <c r="A27" s="29"/>
      <c r="B27" s="45" t="s">
        <v>66</v>
      </c>
      <c r="C27" s="29"/>
      <c r="D27" s="29"/>
      <c r="E27" s="29"/>
      <c r="F27" s="29"/>
      <c r="G27" s="29"/>
      <c r="H27" s="29"/>
      <c r="I27" s="29"/>
      <c r="J27" s="29"/>
      <c r="K27" s="29"/>
      <c r="L27" s="29"/>
      <c r="M27" s="29"/>
      <c r="N27" s="29"/>
      <c r="O27" s="29"/>
    </row>
    <row r="28" spans="1:15" ht="63.75" customHeight="1" x14ac:dyDescent="0.25">
      <c r="B28" s="104" t="s">
        <v>139</v>
      </c>
      <c r="C28" s="104"/>
      <c r="D28" s="104"/>
      <c r="E28" s="104"/>
      <c r="F28" s="104"/>
      <c r="G28" s="104"/>
      <c r="H28" s="104"/>
      <c r="I28" s="104"/>
    </row>
  </sheetData>
  <mergeCells count="7">
    <mergeCell ref="A2:G2"/>
    <mergeCell ref="A4:B4"/>
    <mergeCell ref="A8:D8"/>
    <mergeCell ref="E8:O8"/>
    <mergeCell ref="B28:I28"/>
    <mergeCell ref="G24:J24"/>
    <mergeCell ref="G25:J25"/>
  </mergeCells>
  <dataValidations count="1">
    <dataValidation allowBlank="1" showErrorMessage="1" errorTitle="Napačna vrednost podatkov" error="Vrednost popusta je previsoka. Skupna cena ne more biti negativna vrednost. Prosimo preverite podatke." sqref="H10:I23 JD10:JE23 SZ10:TA23 ACV10:ACW23 AMR10:AMS23 AWN10:AWO23 BGJ10:BGK23 BQF10:BQG23 CAB10:CAC23 CJX10:CJY23 CTT10:CTU23 DDP10:DDQ23 DNL10:DNM23 DXH10:DXI23 EHD10:EHE23 EQZ10:ERA23 FAV10:FAW23 FKR10:FKS23 FUN10:FUO23 GEJ10:GEK23 GOF10:GOG23 GYB10:GYC23 HHX10:HHY23 HRT10:HRU23 IBP10:IBQ23 ILL10:ILM23 IVH10:IVI23 JFD10:JFE23 JOZ10:JPA23 JYV10:JYW23 KIR10:KIS23 KSN10:KSO23 LCJ10:LCK23 LMF10:LMG23 LWB10:LWC23 MFX10:MFY23 MPT10:MPU23 MZP10:MZQ23 NJL10:NJM23 NTH10:NTI23 ODD10:ODE23 OMZ10:ONA23 OWV10:OWW23 PGR10:PGS23 PQN10:PQO23 QAJ10:QAK23 QKF10:QKG23 QUB10:QUC23 RDX10:RDY23 RNT10:RNU23 RXP10:RXQ23 SHL10:SHM23 SRH10:SRI23 TBD10:TBE23 TKZ10:TLA23 TUV10:TUW23 UER10:UES23 UON10:UOO23 UYJ10:UYK23 VIF10:VIG23 VSB10:VSC23 WBX10:WBY23 WLT10:WLU23 WVP10:WVQ23"/>
  </dataValidations>
  <pageMargins left="0.7" right="0.7" top="0.75" bottom="0.75" header="0.3" footer="0.3"/>
  <pageSetup paperSize="9" scale="78"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opLeftCell="A16" workbookViewId="0">
      <selection activeCell="B21" sqref="B21:H21"/>
    </sheetView>
  </sheetViews>
  <sheetFormatPr defaultRowHeight="15" x14ac:dyDescent="0.25"/>
  <cols>
    <col min="2" max="2" width="44.42578125" customWidth="1"/>
  </cols>
  <sheetData>
    <row r="1" spans="1:15" x14ac:dyDescent="0.25">
      <c r="A1" s="92" t="s">
        <v>163</v>
      </c>
    </row>
    <row r="2" spans="1:15" x14ac:dyDescent="0.25">
      <c r="A2" s="93" t="s">
        <v>0</v>
      </c>
      <c r="B2" s="93"/>
      <c r="C2" s="93"/>
      <c r="D2" s="93"/>
      <c r="E2" s="93"/>
      <c r="F2" s="93"/>
      <c r="G2" s="93"/>
      <c r="H2" s="1"/>
      <c r="I2" s="1"/>
      <c r="J2" s="2"/>
      <c r="K2" s="2"/>
      <c r="L2" s="2"/>
      <c r="M2" s="3"/>
      <c r="N2" s="3"/>
      <c r="O2" s="4"/>
    </row>
    <row r="3" spans="1:15" x14ac:dyDescent="0.25">
      <c r="A3" s="1"/>
      <c r="B3" s="1"/>
      <c r="C3" s="1"/>
      <c r="D3" s="1"/>
      <c r="E3" s="1"/>
      <c r="F3" s="1"/>
      <c r="G3" s="1"/>
      <c r="H3" s="1"/>
      <c r="I3" s="1"/>
      <c r="J3" s="2"/>
      <c r="K3" s="2"/>
      <c r="L3" s="2"/>
      <c r="M3" s="3"/>
      <c r="N3" s="3"/>
      <c r="O3" s="4"/>
    </row>
    <row r="4" spans="1:15" x14ac:dyDescent="0.25">
      <c r="A4" s="94"/>
      <c r="B4" s="94"/>
      <c r="C4" s="5"/>
      <c r="D4" s="1"/>
      <c r="E4" s="1"/>
      <c r="F4" s="1"/>
      <c r="G4" s="1"/>
      <c r="H4" s="1"/>
      <c r="I4" s="1"/>
      <c r="J4" s="2"/>
      <c r="K4" s="2"/>
      <c r="L4" s="2"/>
      <c r="M4" s="3"/>
      <c r="N4" s="3"/>
      <c r="O4" s="4"/>
    </row>
    <row r="5" spans="1:15" x14ac:dyDescent="0.25">
      <c r="A5" s="1"/>
      <c r="B5" s="1"/>
      <c r="C5" s="5"/>
      <c r="D5" s="1"/>
      <c r="E5" s="1"/>
      <c r="F5" s="1"/>
      <c r="G5" s="1"/>
      <c r="H5" s="1"/>
      <c r="I5" s="1"/>
      <c r="J5" s="2"/>
      <c r="K5" s="2"/>
      <c r="L5" s="2"/>
      <c r="M5" s="3"/>
      <c r="N5" s="3"/>
      <c r="O5" s="4"/>
    </row>
    <row r="6" spans="1:15" x14ac:dyDescent="0.25">
      <c r="A6" s="6" t="s">
        <v>29</v>
      </c>
      <c r="B6" s="7"/>
      <c r="C6" s="1"/>
      <c r="D6" s="1"/>
      <c r="E6" s="1"/>
      <c r="F6" s="1"/>
      <c r="G6" s="1"/>
      <c r="H6" s="1"/>
      <c r="I6" s="1"/>
      <c r="J6" s="2"/>
      <c r="K6" s="2"/>
      <c r="L6" s="2"/>
      <c r="M6" s="3"/>
      <c r="N6" s="3"/>
      <c r="O6" s="4"/>
    </row>
    <row r="7" spans="1:15" x14ac:dyDescent="0.25">
      <c r="A7" s="8"/>
      <c r="B7" s="8"/>
      <c r="C7" s="8"/>
      <c r="D7" s="8"/>
      <c r="E7" s="1"/>
      <c r="F7" s="1"/>
      <c r="G7" s="1"/>
      <c r="H7" s="1"/>
      <c r="I7" s="1"/>
      <c r="J7" s="2"/>
      <c r="K7" s="2"/>
      <c r="L7" s="2"/>
      <c r="M7" s="3"/>
      <c r="N7" s="3"/>
      <c r="O7" s="4"/>
    </row>
    <row r="8" spans="1:15" x14ac:dyDescent="0.25">
      <c r="A8" s="95" t="s">
        <v>1</v>
      </c>
      <c r="B8" s="96"/>
      <c r="C8" s="96"/>
      <c r="D8" s="96"/>
      <c r="E8" s="97" t="s">
        <v>2</v>
      </c>
      <c r="F8" s="98"/>
      <c r="G8" s="98"/>
      <c r="H8" s="98"/>
      <c r="I8" s="98"/>
      <c r="J8" s="98"/>
      <c r="K8" s="98"/>
      <c r="L8" s="98"/>
      <c r="M8" s="98"/>
      <c r="N8" s="98"/>
      <c r="O8" s="99"/>
    </row>
    <row r="9" spans="1:15" s="30" customFormat="1" ht="60" x14ac:dyDescent="0.25">
      <c r="A9" s="9" t="s">
        <v>3</v>
      </c>
      <c r="B9" s="9" t="s">
        <v>4</v>
      </c>
      <c r="C9" s="10" t="s">
        <v>5</v>
      </c>
      <c r="D9" s="9" t="s">
        <v>6</v>
      </c>
      <c r="E9" s="11" t="s">
        <v>7</v>
      </c>
      <c r="F9" s="12" t="s">
        <v>8</v>
      </c>
      <c r="G9" s="12" t="s">
        <v>9</v>
      </c>
      <c r="H9" s="13" t="s">
        <v>10</v>
      </c>
      <c r="I9" s="14" t="s">
        <v>11</v>
      </c>
      <c r="J9" s="13" t="s">
        <v>12</v>
      </c>
      <c r="K9" s="13" t="s">
        <v>13</v>
      </c>
      <c r="L9" s="13" t="s">
        <v>14</v>
      </c>
      <c r="M9" s="15" t="s">
        <v>15</v>
      </c>
      <c r="N9" s="16" t="s">
        <v>16</v>
      </c>
      <c r="O9" s="17" t="s">
        <v>17</v>
      </c>
    </row>
    <row r="10" spans="1:15" ht="40.5" customHeight="1" x14ac:dyDescent="0.25">
      <c r="A10" s="90">
        <v>1</v>
      </c>
      <c r="B10" s="19" t="s">
        <v>146</v>
      </c>
      <c r="C10" s="20">
        <v>30</v>
      </c>
      <c r="D10" s="21" t="s">
        <v>45</v>
      </c>
      <c r="E10" s="39"/>
      <c r="F10" s="40"/>
      <c r="G10" s="40"/>
      <c r="H10" s="41"/>
      <c r="I10" s="40"/>
      <c r="J10" s="41"/>
      <c r="K10" s="41"/>
      <c r="L10" s="42"/>
      <c r="M10" s="43"/>
      <c r="N10" s="43"/>
      <c r="O10" s="43"/>
    </row>
    <row r="11" spans="1:15" ht="42" customHeight="1" x14ac:dyDescent="0.25">
      <c r="A11" s="90">
        <v>2</v>
      </c>
      <c r="B11" s="19" t="s">
        <v>62</v>
      </c>
      <c r="C11" s="20">
        <v>5</v>
      </c>
      <c r="D11" s="21" t="s">
        <v>45</v>
      </c>
      <c r="E11" s="39"/>
      <c r="F11" s="40"/>
      <c r="G11" s="40"/>
      <c r="H11" s="41"/>
      <c r="I11" s="40"/>
      <c r="J11" s="41"/>
      <c r="K11" s="41"/>
      <c r="L11" s="42"/>
      <c r="M11" s="43"/>
      <c r="N11" s="43"/>
      <c r="O11" s="43"/>
    </row>
    <row r="12" spans="1:15" ht="42" customHeight="1" x14ac:dyDescent="0.25">
      <c r="A12" s="90">
        <v>3</v>
      </c>
      <c r="B12" s="77" t="s">
        <v>56</v>
      </c>
      <c r="C12" s="20">
        <v>1</v>
      </c>
      <c r="D12" s="21" t="s">
        <v>45</v>
      </c>
      <c r="E12" s="39"/>
      <c r="F12" s="40"/>
      <c r="G12" s="40"/>
      <c r="H12" s="41"/>
      <c r="I12" s="40"/>
      <c r="J12" s="41"/>
      <c r="K12" s="41"/>
      <c r="L12" s="42"/>
      <c r="M12" s="43"/>
      <c r="N12" s="43"/>
      <c r="O12" s="43"/>
    </row>
    <row r="13" spans="1:15" ht="42.75" customHeight="1" x14ac:dyDescent="0.25">
      <c r="A13" s="90">
        <v>4</v>
      </c>
      <c r="B13" s="77" t="s">
        <v>145</v>
      </c>
      <c r="C13" s="20">
        <v>90</v>
      </c>
      <c r="D13" s="21" t="s">
        <v>45</v>
      </c>
      <c r="E13" s="39"/>
      <c r="G13" s="40"/>
      <c r="H13" s="41"/>
      <c r="I13" s="40"/>
      <c r="J13" s="41"/>
      <c r="K13" s="41"/>
      <c r="L13" s="42"/>
      <c r="M13" s="43"/>
      <c r="N13" s="43"/>
      <c r="O13" s="43"/>
    </row>
    <row r="14" spans="1:15" ht="41.25" customHeight="1" x14ac:dyDescent="0.25">
      <c r="A14" s="90">
        <v>5</v>
      </c>
      <c r="B14" s="19" t="s">
        <v>57</v>
      </c>
      <c r="C14" s="20">
        <v>10</v>
      </c>
      <c r="D14" s="21" t="s">
        <v>45</v>
      </c>
      <c r="E14" s="39"/>
      <c r="F14" s="40"/>
      <c r="G14" s="40"/>
      <c r="H14" s="41"/>
      <c r="I14" s="40"/>
      <c r="J14" s="41"/>
      <c r="K14" s="41"/>
      <c r="L14" s="42"/>
      <c r="M14" s="43"/>
      <c r="N14" s="43"/>
      <c r="O14" s="43"/>
    </row>
    <row r="15" spans="1:15" ht="39" customHeight="1" x14ac:dyDescent="0.25">
      <c r="A15" s="90">
        <v>6</v>
      </c>
      <c r="B15" s="21" t="s">
        <v>147</v>
      </c>
      <c r="C15" s="20">
        <v>3</v>
      </c>
      <c r="D15" s="21" t="s">
        <v>45</v>
      </c>
      <c r="E15" s="39"/>
      <c r="F15" s="40"/>
      <c r="G15" s="40"/>
      <c r="H15" s="41"/>
      <c r="I15" s="40"/>
      <c r="J15" s="41"/>
      <c r="K15" s="41"/>
      <c r="L15" s="42"/>
      <c r="M15" s="43"/>
      <c r="N15" s="43"/>
      <c r="O15" s="43"/>
    </row>
    <row r="16" spans="1:15" ht="28.5" customHeight="1" x14ac:dyDescent="0.25">
      <c r="A16" s="90">
        <v>7</v>
      </c>
      <c r="B16" s="21" t="s">
        <v>121</v>
      </c>
      <c r="C16" s="20">
        <v>6</v>
      </c>
      <c r="D16" s="21" t="s">
        <v>45</v>
      </c>
      <c r="E16" s="39"/>
      <c r="F16" s="40"/>
      <c r="G16" s="40"/>
      <c r="H16" s="41"/>
      <c r="I16" s="40"/>
      <c r="J16" s="41"/>
      <c r="K16" s="41"/>
      <c r="L16" s="42"/>
      <c r="M16" s="43"/>
      <c r="N16" s="43"/>
      <c r="O16" s="43"/>
    </row>
    <row r="17" spans="1:15" ht="13.5" customHeight="1" x14ac:dyDescent="0.25">
      <c r="A17" s="18"/>
      <c r="B17" s="18"/>
      <c r="C17" s="20"/>
      <c r="D17" s="21"/>
      <c r="E17" s="39"/>
      <c r="F17" s="40"/>
      <c r="G17" s="40"/>
      <c r="H17" s="41"/>
      <c r="I17" s="40"/>
      <c r="J17" s="41"/>
      <c r="K17" s="41"/>
      <c r="L17" s="42"/>
      <c r="M17" s="43"/>
      <c r="N17" s="43"/>
      <c r="O17" s="43"/>
    </row>
    <row r="18" spans="1:15" x14ac:dyDescent="0.25">
      <c r="A18" s="27"/>
      <c r="B18" s="27"/>
      <c r="C18" s="27"/>
      <c r="D18" s="27"/>
      <c r="E18" s="27"/>
      <c r="F18" s="27"/>
      <c r="G18" s="101" t="s">
        <v>161</v>
      </c>
      <c r="H18" s="102"/>
      <c r="I18" s="102"/>
      <c r="J18" s="103"/>
      <c r="K18" s="28">
        <f>SUM(K10:K17)</f>
        <v>0</v>
      </c>
      <c r="L18" s="28">
        <f>SUM(L10:L17)</f>
        <v>0</v>
      </c>
      <c r="M18" s="29"/>
      <c r="N18" s="29"/>
      <c r="O18" s="29"/>
    </row>
    <row r="19" spans="1:15" x14ac:dyDescent="0.25">
      <c r="A19" s="29"/>
      <c r="B19" s="29"/>
      <c r="C19" s="29"/>
      <c r="D19" s="29"/>
      <c r="E19" s="29"/>
      <c r="F19" s="29"/>
      <c r="G19" s="101" t="s">
        <v>162</v>
      </c>
      <c r="H19" s="102"/>
      <c r="I19" s="102"/>
      <c r="J19" s="103"/>
      <c r="K19" s="28">
        <f>K18*2</f>
        <v>0</v>
      </c>
      <c r="L19" s="28">
        <f>L18*2</f>
        <v>0</v>
      </c>
      <c r="M19" s="29"/>
      <c r="N19" s="29"/>
      <c r="O19" s="29"/>
    </row>
    <row r="20" spans="1:15" x14ac:dyDescent="0.25">
      <c r="A20" s="29"/>
      <c r="B20" s="45" t="s">
        <v>66</v>
      </c>
      <c r="C20" s="29"/>
      <c r="D20" s="29"/>
      <c r="E20" s="29"/>
      <c r="F20" s="29"/>
      <c r="G20" s="29"/>
      <c r="H20" s="29"/>
      <c r="I20" s="29"/>
      <c r="J20" s="29"/>
      <c r="K20" s="29"/>
      <c r="L20" s="29"/>
      <c r="M20" s="29"/>
      <c r="N20" s="29"/>
      <c r="O20" s="29"/>
    </row>
    <row r="21" spans="1:15" ht="219.75" customHeight="1" x14ac:dyDescent="0.25">
      <c r="B21" s="105" t="s">
        <v>164</v>
      </c>
      <c r="C21" s="105"/>
      <c r="D21" s="105"/>
      <c r="E21" s="105"/>
      <c r="F21" s="105"/>
      <c r="G21" s="105"/>
      <c r="H21" s="105"/>
      <c r="I21" s="56"/>
      <c r="J21" s="56"/>
      <c r="K21" s="56"/>
      <c r="L21" s="56"/>
      <c r="M21" s="56"/>
    </row>
    <row r="22" spans="1:15" x14ac:dyDescent="0.25">
      <c r="B22" s="100"/>
      <c r="C22" s="100"/>
      <c r="D22" s="100"/>
      <c r="E22" s="100"/>
      <c r="F22" s="100"/>
      <c r="G22" s="100"/>
      <c r="H22" s="100"/>
    </row>
    <row r="23" spans="1:15" x14ac:dyDescent="0.25">
      <c r="B23" s="100"/>
      <c r="C23" s="100"/>
      <c r="D23" s="100"/>
      <c r="E23" s="100"/>
      <c r="F23" s="100"/>
      <c r="G23" s="100"/>
      <c r="H23" s="100"/>
    </row>
  </sheetData>
  <mergeCells count="9">
    <mergeCell ref="B23:H23"/>
    <mergeCell ref="A2:G2"/>
    <mergeCell ref="A4:B4"/>
    <mergeCell ref="A8:D8"/>
    <mergeCell ref="E8:O8"/>
    <mergeCell ref="B21:H21"/>
    <mergeCell ref="B22:H22"/>
    <mergeCell ref="G18:J18"/>
    <mergeCell ref="G19:J19"/>
  </mergeCells>
  <dataValidations count="1">
    <dataValidation allowBlank="1" showErrorMessage="1" errorTitle="Napačna vrednost podatkov" error="Vrednost popusta je previsoka. Skupna cena ne more biti negativna vrednost. Prosimo preverite podatke." sqref="H10:I17 JD10:JE17 SZ10:TA17 ACV10:ACW17 AMR10:AMS17 AWN10:AWO17 BGJ10:BGK17 BQF10:BQG17 CAB10:CAC17 CJX10:CJY17 CTT10:CTU17 DDP10:DDQ17 DNL10:DNM17 DXH10:DXI17 EHD10:EHE17 EQZ10:ERA17 FAV10:FAW17 FKR10:FKS17 FUN10:FUO17 GEJ10:GEK17 GOF10:GOG17 GYB10:GYC17 HHX10:HHY17 HRT10:HRU17 IBP10:IBQ17 ILL10:ILM17 IVH10:IVI17 JFD10:JFE17 JOZ10:JPA17 JYV10:JYW17 KIR10:KIS17 KSN10:KSO17 LCJ10:LCK17 LMF10:LMG17 LWB10:LWC17 MFX10:MFY17 MPT10:MPU17 MZP10:MZQ17 NJL10:NJM17 NTH10:NTI17 ODD10:ODE17 OMZ10:ONA17 OWV10:OWW17 PGR10:PGS17 PQN10:PQO17 QAJ10:QAK17 QKF10:QKG17 QUB10:QUC17 RDX10:RDY17 RNT10:RNU17 RXP10:RXQ17 SHL10:SHM17 SRH10:SRI17 TBD10:TBE17 TKZ10:TLA17 TUV10:TUW17 UER10:UES17 UON10:UOO17 UYJ10:UYK17 VIF10:VIG17 VSB10:VSC17 WBX10:WBY17 WLT10:WLU17 WVP10:WVQ17"/>
  </dataValidations>
  <pageMargins left="0.7" right="0.7" top="0.75" bottom="0.75" header="0.3" footer="0.3"/>
  <pageSetup paperSize="9" scale="76"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topLeftCell="A31" workbookViewId="0">
      <selection activeCell="B18" sqref="B18"/>
    </sheetView>
  </sheetViews>
  <sheetFormatPr defaultRowHeight="15" x14ac:dyDescent="0.25"/>
  <cols>
    <col min="2" max="2" width="48.7109375" customWidth="1"/>
  </cols>
  <sheetData>
    <row r="1" spans="1:15" x14ac:dyDescent="0.25">
      <c r="A1" s="92" t="s">
        <v>163</v>
      </c>
    </row>
    <row r="2" spans="1:15" x14ac:dyDescent="0.25">
      <c r="A2" s="93" t="s">
        <v>0</v>
      </c>
      <c r="B2" s="93"/>
      <c r="C2" s="93"/>
      <c r="D2" s="93"/>
      <c r="E2" s="93"/>
      <c r="F2" s="93"/>
      <c r="G2" s="93"/>
      <c r="H2" s="1"/>
      <c r="I2" s="1"/>
      <c r="J2" s="2"/>
      <c r="K2" s="2"/>
      <c r="L2" s="2"/>
      <c r="M2" s="3"/>
      <c r="N2" s="3"/>
      <c r="O2" s="4"/>
    </row>
    <row r="3" spans="1:15" x14ac:dyDescent="0.25">
      <c r="A3" s="1"/>
      <c r="B3" s="1"/>
      <c r="C3" s="1"/>
      <c r="D3" s="1"/>
      <c r="E3" s="1"/>
      <c r="F3" s="1"/>
      <c r="G3" s="1"/>
      <c r="H3" s="1"/>
      <c r="I3" s="1"/>
      <c r="J3" s="2"/>
      <c r="K3" s="2"/>
      <c r="L3" s="2"/>
      <c r="M3" s="3"/>
      <c r="N3" s="3"/>
      <c r="O3" s="4"/>
    </row>
    <row r="4" spans="1:15" x14ac:dyDescent="0.25">
      <c r="A4" s="94"/>
      <c r="B4" s="94"/>
      <c r="C4" s="5"/>
      <c r="D4" s="1"/>
      <c r="E4" s="1"/>
      <c r="F4" s="1"/>
      <c r="G4" s="1"/>
      <c r="H4" s="1"/>
      <c r="I4" s="1"/>
      <c r="J4" s="2"/>
      <c r="K4" s="2"/>
      <c r="L4" s="2"/>
      <c r="M4" s="3"/>
      <c r="N4" s="3"/>
      <c r="O4" s="4"/>
    </row>
    <row r="5" spans="1:15" x14ac:dyDescent="0.25">
      <c r="A5" s="1"/>
      <c r="B5" s="1"/>
      <c r="C5" s="5"/>
      <c r="D5" s="1"/>
      <c r="E5" s="1"/>
      <c r="F5" s="1"/>
      <c r="G5" s="1"/>
      <c r="H5" s="1"/>
      <c r="I5" s="1"/>
      <c r="J5" s="2"/>
      <c r="K5" s="2"/>
      <c r="L5" s="2"/>
      <c r="M5" s="3"/>
      <c r="N5" s="3"/>
      <c r="O5" s="4"/>
    </row>
    <row r="6" spans="1:15" x14ac:dyDescent="0.25">
      <c r="A6" s="6" t="s">
        <v>30</v>
      </c>
      <c r="B6" s="7"/>
      <c r="C6" s="1"/>
      <c r="D6" s="1"/>
      <c r="E6" s="1"/>
      <c r="F6" s="1"/>
      <c r="G6" s="1"/>
      <c r="H6" s="1"/>
      <c r="I6" s="1"/>
      <c r="J6" s="2"/>
      <c r="K6" s="2"/>
      <c r="L6" s="2"/>
      <c r="M6" s="3"/>
      <c r="N6" s="3"/>
      <c r="O6" s="4"/>
    </row>
    <row r="7" spans="1:15" x14ac:dyDescent="0.25">
      <c r="A7" s="8"/>
      <c r="B7" s="8"/>
      <c r="C7" s="8"/>
      <c r="D7" s="8"/>
      <c r="E7" s="1"/>
      <c r="F7" s="1"/>
      <c r="G7" s="1"/>
      <c r="H7" s="1"/>
      <c r="I7" s="1"/>
      <c r="J7" s="2"/>
      <c r="K7" s="2"/>
      <c r="L7" s="2"/>
      <c r="M7" s="3"/>
      <c r="N7" s="3"/>
      <c r="O7" s="4"/>
    </row>
    <row r="8" spans="1:15" x14ac:dyDescent="0.25">
      <c r="A8" s="95" t="s">
        <v>1</v>
      </c>
      <c r="B8" s="96"/>
      <c r="C8" s="96"/>
      <c r="D8" s="96"/>
      <c r="E8" s="97" t="s">
        <v>2</v>
      </c>
      <c r="F8" s="98"/>
      <c r="G8" s="98"/>
      <c r="H8" s="98"/>
      <c r="I8" s="98"/>
      <c r="J8" s="98"/>
      <c r="K8" s="98"/>
      <c r="L8" s="98"/>
      <c r="M8" s="98"/>
      <c r="N8" s="98"/>
      <c r="O8" s="99"/>
    </row>
    <row r="9" spans="1:15" s="30" customFormat="1" ht="60" x14ac:dyDescent="0.25">
      <c r="A9" s="9" t="s">
        <v>3</v>
      </c>
      <c r="B9" s="9" t="s">
        <v>4</v>
      </c>
      <c r="C9" s="10" t="s">
        <v>5</v>
      </c>
      <c r="D9" s="9" t="s">
        <v>6</v>
      </c>
      <c r="E9" s="11" t="s">
        <v>7</v>
      </c>
      <c r="F9" s="12" t="s">
        <v>8</v>
      </c>
      <c r="G9" s="12" t="s">
        <v>9</v>
      </c>
      <c r="H9" s="13" t="s">
        <v>10</v>
      </c>
      <c r="I9" s="14" t="s">
        <v>11</v>
      </c>
      <c r="J9" s="13" t="s">
        <v>12</v>
      </c>
      <c r="K9" s="13" t="s">
        <v>13</v>
      </c>
      <c r="L9" s="13" t="s">
        <v>14</v>
      </c>
      <c r="M9" s="15" t="s">
        <v>15</v>
      </c>
      <c r="N9" s="16" t="s">
        <v>16</v>
      </c>
      <c r="O9" s="17" t="s">
        <v>17</v>
      </c>
    </row>
    <row r="10" spans="1:15" ht="20.25" customHeight="1" x14ac:dyDescent="0.25">
      <c r="A10" s="90">
        <v>1</v>
      </c>
      <c r="B10" s="18" t="s">
        <v>148</v>
      </c>
      <c r="C10" s="20">
        <v>20</v>
      </c>
      <c r="D10" s="21" t="s">
        <v>85</v>
      </c>
      <c r="E10" s="39"/>
      <c r="F10" s="40"/>
      <c r="G10" s="40"/>
      <c r="H10" s="41"/>
      <c r="I10" s="40"/>
      <c r="J10" s="41"/>
      <c r="K10" s="41"/>
      <c r="L10" s="42"/>
      <c r="M10" s="43"/>
      <c r="N10" s="43"/>
      <c r="O10" s="43"/>
    </row>
    <row r="11" spans="1:15" ht="18.75" customHeight="1" x14ac:dyDescent="0.25">
      <c r="A11" s="90">
        <v>2</v>
      </c>
      <c r="B11" s="18" t="s">
        <v>113</v>
      </c>
      <c r="C11" s="20">
        <v>15</v>
      </c>
      <c r="D11" s="21" t="s">
        <v>85</v>
      </c>
      <c r="E11" s="39"/>
      <c r="F11" s="40"/>
      <c r="G11" s="40"/>
      <c r="H11" s="41"/>
      <c r="I11" s="40"/>
      <c r="J11" s="41"/>
      <c r="K11" s="41"/>
      <c r="L11" s="42"/>
      <c r="M11" s="43"/>
      <c r="N11" s="43"/>
      <c r="O11" s="43"/>
    </row>
    <row r="12" spans="1:15" ht="19.5" customHeight="1" x14ac:dyDescent="0.25">
      <c r="A12" s="90">
        <v>3</v>
      </c>
      <c r="B12" s="18" t="s">
        <v>112</v>
      </c>
      <c r="C12" s="20">
        <v>48</v>
      </c>
      <c r="D12" s="21" t="s">
        <v>85</v>
      </c>
      <c r="E12" s="39"/>
      <c r="F12" s="40"/>
      <c r="G12" s="40"/>
      <c r="H12" s="41"/>
      <c r="I12" s="40"/>
      <c r="J12" s="41"/>
      <c r="K12" s="41"/>
      <c r="L12" s="42"/>
      <c r="M12" s="43"/>
      <c r="N12" s="43"/>
      <c r="O12" s="43"/>
    </row>
    <row r="13" spans="1:15" ht="18.75" customHeight="1" x14ac:dyDescent="0.25">
      <c r="A13" s="90">
        <v>4</v>
      </c>
      <c r="B13" s="18" t="s">
        <v>69</v>
      </c>
      <c r="C13" s="20">
        <v>2</v>
      </c>
      <c r="D13" s="69" t="s">
        <v>85</v>
      </c>
      <c r="E13" s="39"/>
      <c r="F13" s="40"/>
      <c r="G13" s="40"/>
      <c r="H13" s="41"/>
      <c r="I13" s="40"/>
      <c r="J13" s="41"/>
      <c r="K13" s="41"/>
      <c r="L13" s="42"/>
      <c r="M13" s="43"/>
      <c r="N13" s="43"/>
      <c r="O13" s="43"/>
    </row>
    <row r="14" spans="1:15" ht="18" customHeight="1" x14ac:dyDescent="0.25">
      <c r="A14" s="90">
        <v>5</v>
      </c>
      <c r="B14" s="18" t="s">
        <v>68</v>
      </c>
      <c r="C14" s="20">
        <v>1</v>
      </c>
      <c r="D14" s="69" t="s">
        <v>85</v>
      </c>
      <c r="E14" s="39"/>
      <c r="F14" s="40"/>
      <c r="G14" s="40"/>
      <c r="H14" s="41"/>
      <c r="I14" s="40"/>
      <c r="J14" s="41"/>
      <c r="K14" s="41"/>
      <c r="L14" s="42"/>
      <c r="M14" s="43"/>
      <c r="N14" s="43"/>
      <c r="O14" s="43"/>
    </row>
    <row r="15" spans="1:15" ht="30" customHeight="1" x14ac:dyDescent="0.25">
      <c r="A15" s="90">
        <v>6</v>
      </c>
      <c r="B15" s="18" t="s">
        <v>106</v>
      </c>
      <c r="C15" s="20">
        <v>1</v>
      </c>
      <c r="D15" s="69" t="s">
        <v>85</v>
      </c>
      <c r="E15" s="39"/>
      <c r="F15" s="40"/>
      <c r="G15" s="40"/>
      <c r="H15" s="41"/>
      <c r="I15" s="40"/>
      <c r="J15" s="41"/>
      <c r="K15" s="41"/>
      <c r="L15" s="42"/>
      <c r="M15" s="43"/>
      <c r="N15" s="43"/>
      <c r="O15" s="43"/>
    </row>
    <row r="16" spans="1:15" ht="18.75" customHeight="1" x14ac:dyDescent="0.25">
      <c r="A16" s="90">
        <v>7</v>
      </c>
      <c r="B16" s="18" t="s">
        <v>31</v>
      </c>
      <c r="C16" s="20">
        <v>1</v>
      </c>
      <c r="D16" s="69" t="s">
        <v>85</v>
      </c>
      <c r="E16" s="39"/>
      <c r="F16" s="40"/>
      <c r="G16" s="40"/>
      <c r="H16" s="41"/>
      <c r="I16" s="40"/>
      <c r="J16" s="41"/>
      <c r="K16" s="41"/>
      <c r="L16" s="42"/>
      <c r="M16" s="43"/>
      <c r="N16" s="43"/>
      <c r="O16" s="43"/>
    </row>
    <row r="17" spans="1:15" ht="19.5" customHeight="1" x14ac:dyDescent="0.25">
      <c r="A17" s="90">
        <v>8</v>
      </c>
      <c r="B17" s="18" t="s">
        <v>32</v>
      </c>
      <c r="C17" s="20">
        <v>10</v>
      </c>
      <c r="D17" s="21" t="s">
        <v>45</v>
      </c>
      <c r="E17" s="39"/>
      <c r="F17" s="40"/>
      <c r="G17" s="40"/>
      <c r="H17" s="41"/>
      <c r="I17" s="40"/>
      <c r="J17" s="41"/>
      <c r="K17" s="41"/>
      <c r="L17" s="42"/>
      <c r="M17" s="43"/>
      <c r="N17" s="43"/>
      <c r="O17" s="43"/>
    </row>
    <row r="18" spans="1:15" ht="30" customHeight="1" x14ac:dyDescent="0.25">
      <c r="A18" s="90">
        <v>9</v>
      </c>
      <c r="B18" s="18" t="s">
        <v>33</v>
      </c>
      <c r="C18" s="20">
        <v>25</v>
      </c>
      <c r="D18" s="21" t="s">
        <v>45</v>
      </c>
      <c r="E18" s="39"/>
      <c r="F18" s="40"/>
      <c r="G18" s="40"/>
      <c r="H18" s="41"/>
      <c r="I18" s="40"/>
      <c r="J18" s="41"/>
      <c r="K18" s="41"/>
      <c r="L18" s="42"/>
      <c r="M18" s="43"/>
      <c r="N18" s="43"/>
      <c r="O18" s="43"/>
    </row>
    <row r="19" spans="1:15" ht="29.25" customHeight="1" x14ac:dyDescent="0.25">
      <c r="A19" s="90">
        <v>10</v>
      </c>
      <c r="B19" s="18" t="s">
        <v>34</v>
      </c>
      <c r="C19" s="20">
        <v>2</v>
      </c>
      <c r="D19" s="21" t="s">
        <v>45</v>
      </c>
      <c r="E19" s="39"/>
      <c r="F19" s="40"/>
      <c r="G19" s="40"/>
      <c r="H19" s="41"/>
      <c r="I19" s="40"/>
      <c r="J19" s="41"/>
      <c r="K19" s="41"/>
      <c r="L19" s="42"/>
      <c r="M19" s="43"/>
      <c r="N19" s="43"/>
      <c r="O19" s="43"/>
    </row>
    <row r="20" spans="1:15" ht="28.5" customHeight="1" x14ac:dyDescent="0.25">
      <c r="A20" s="90">
        <v>11</v>
      </c>
      <c r="B20" s="18" t="s">
        <v>149</v>
      </c>
      <c r="C20" s="20">
        <v>15</v>
      </c>
      <c r="D20" s="21" t="s">
        <v>45</v>
      </c>
      <c r="E20" s="39"/>
      <c r="F20" s="40"/>
      <c r="G20" s="40"/>
      <c r="H20" s="41"/>
      <c r="I20" s="40"/>
      <c r="J20" s="41"/>
      <c r="K20" s="41"/>
      <c r="L20" s="42"/>
      <c r="M20" s="43"/>
      <c r="N20" s="43"/>
      <c r="O20" s="43"/>
    </row>
    <row r="21" spans="1:15" ht="27.75" customHeight="1" x14ac:dyDescent="0.25">
      <c r="A21" s="90">
        <v>12</v>
      </c>
      <c r="B21" s="18" t="s">
        <v>150</v>
      </c>
      <c r="C21" s="20">
        <v>25</v>
      </c>
      <c r="D21" s="21" t="s">
        <v>45</v>
      </c>
      <c r="E21" s="39"/>
      <c r="F21" s="40"/>
      <c r="G21" s="40"/>
      <c r="H21" s="41"/>
      <c r="I21" s="40"/>
      <c r="J21" s="41"/>
      <c r="K21" s="41"/>
      <c r="L21" s="42"/>
      <c r="M21" s="43"/>
      <c r="N21" s="43"/>
      <c r="O21" s="43"/>
    </row>
    <row r="22" spans="1:15" ht="27.75" customHeight="1" x14ac:dyDescent="0.25">
      <c r="A22" s="90">
        <v>13</v>
      </c>
      <c r="B22" s="18" t="s">
        <v>71</v>
      </c>
      <c r="C22" s="20">
        <v>60</v>
      </c>
      <c r="D22" s="21" t="s">
        <v>85</v>
      </c>
      <c r="E22" s="39"/>
      <c r="F22" s="40"/>
      <c r="G22" s="40"/>
      <c r="H22" s="41"/>
      <c r="I22" s="40"/>
      <c r="J22" s="41"/>
      <c r="K22" s="41"/>
      <c r="L22" s="42"/>
      <c r="M22" s="43"/>
      <c r="N22" s="43"/>
      <c r="O22" s="43"/>
    </row>
    <row r="23" spans="1:15" ht="53.25" customHeight="1" x14ac:dyDescent="0.25">
      <c r="A23" s="90">
        <v>14</v>
      </c>
      <c r="B23" s="18" t="s">
        <v>76</v>
      </c>
      <c r="C23" s="20">
        <v>5</v>
      </c>
      <c r="D23" s="21" t="s">
        <v>45</v>
      </c>
      <c r="E23" s="39"/>
      <c r="F23" s="40"/>
      <c r="G23" s="40"/>
      <c r="H23" s="41"/>
      <c r="I23" s="40"/>
      <c r="J23" s="41"/>
      <c r="K23" s="41"/>
      <c r="L23" s="42"/>
      <c r="M23" s="43"/>
      <c r="N23" s="43"/>
      <c r="O23" s="43"/>
    </row>
    <row r="24" spans="1:15" ht="41.25" customHeight="1" x14ac:dyDescent="0.25">
      <c r="A24" s="90">
        <v>15</v>
      </c>
      <c r="B24" s="18" t="s">
        <v>75</v>
      </c>
      <c r="C24" s="20">
        <v>12</v>
      </c>
      <c r="D24" s="21" t="s">
        <v>45</v>
      </c>
      <c r="E24" s="39"/>
      <c r="F24" s="40"/>
      <c r="G24" s="40"/>
      <c r="H24" s="41"/>
      <c r="I24" s="40"/>
      <c r="J24" s="41"/>
      <c r="K24" s="41"/>
      <c r="L24" s="42"/>
      <c r="M24" s="43"/>
      <c r="N24" s="43"/>
      <c r="O24" s="43"/>
    </row>
    <row r="25" spans="1:15" ht="17.25" customHeight="1" x14ac:dyDescent="0.25">
      <c r="A25" s="90">
        <v>16</v>
      </c>
      <c r="B25" s="18" t="s">
        <v>41</v>
      </c>
      <c r="C25" s="20">
        <v>2</v>
      </c>
      <c r="D25" s="21" t="s">
        <v>45</v>
      </c>
      <c r="E25" s="39"/>
      <c r="F25" s="40"/>
      <c r="G25" s="40"/>
      <c r="H25" s="41"/>
      <c r="I25" s="40"/>
      <c r="J25" s="41"/>
      <c r="K25" s="41"/>
      <c r="L25" s="42"/>
      <c r="M25" s="43"/>
      <c r="N25" s="43"/>
      <c r="O25" s="43"/>
    </row>
    <row r="26" spans="1:15" ht="19.5" customHeight="1" x14ac:dyDescent="0.25">
      <c r="A26" s="90">
        <v>17</v>
      </c>
      <c r="B26" s="18" t="s">
        <v>40</v>
      </c>
      <c r="C26" s="20">
        <v>4</v>
      </c>
      <c r="D26" s="21" t="s">
        <v>45</v>
      </c>
      <c r="E26" s="39"/>
      <c r="F26" s="40"/>
      <c r="G26" s="40"/>
      <c r="H26" s="41"/>
      <c r="I26" s="40"/>
      <c r="J26" s="41"/>
      <c r="K26" s="41"/>
      <c r="L26" s="42"/>
      <c r="M26" s="43"/>
      <c r="N26" s="43"/>
      <c r="O26" s="43"/>
    </row>
    <row r="27" spans="1:15" ht="19.5" customHeight="1" x14ac:dyDescent="0.25">
      <c r="A27" s="90">
        <v>18</v>
      </c>
      <c r="B27" s="18" t="s">
        <v>35</v>
      </c>
      <c r="C27" s="20">
        <v>2</v>
      </c>
      <c r="D27" s="21" t="s">
        <v>45</v>
      </c>
      <c r="E27" s="39"/>
      <c r="F27" s="40"/>
      <c r="G27" s="40"/>
      <c r="H27" s="41"/>
      <c r="I27" s="40"/>
      <c r="J27" s="41"/>
      <c r="K27" s="41"/>
      <c r="L27" s="42"/>
      <c r="M27" s="43"/>
      <c r="N27" s="43"/>
      <c r="O27" s="43"/>
    </row>
    <row r="28" spans="1:15" ht="17.25" customHeight="1" x14ac:dyDescent="0.25">
      <c r="A28" s="90">
        <v>19</v>
      </c>
      <c r="B28" s="18" t="s">
        <v>36</v>
      </c>
      <c r="C28" s="20">
        <v>2</v>
      </c>
      <c r="D28" s="21" t="s">
        <v>45</v>
      </c>
      <c r="E28" s="39"/>
      <c r="F28" s="40"/>
      <c r="G28" s="40"/>
      <c r="H28" s="41"/>
      <c r="I28" s="40"/>
      <c r="J28" s="41"/>
      <c r="K28" s="41"/>
      <c r="L28" s="42"/>
      <c r="M28" s="43"/>
      <c r="N28" s="43"/>
      <c r="O28" s="43"/>
    </row>
    <row r="29" spans="1:15" ht="16.5" customHeight="1" x14ac:dyDescent="0.25">
      <c r="A29" s="90">
        <v>20</v>
      </c>
      <c r="B29" s="18" t="s">
        <v>37</v>
      </c>
      <c r="C29" s="20">
        <v>3</v>
      </c>
      <c r="D29" s="21" t="s">
        <v>45</v>
      </c>
      <c r="E29" s="39"/>
      <c r="F29" s="40"/>
      <c r="G29" s="40"/>
      <c r="H29" s="41"/>
      <c r="I29" s="40"/>
      <c r="J29" s="41"/>
      <c r="K29" s="41"/>
      <c r="L29" s="42"/>
      <c r="M29" s="43"/>
      <c r="N29" s="43"/>
      <c r="O29" s="43"/>
    </row>
    <row r="30" spans="1:15" ht="18" customHeight="1" x14ac:dyDescent="0.25">
      <c r="A30" s="90">
        <v>21</v>
      </c>
      <c r="B30" s="18" t="s">
        <v>38</v>
      </c>
      <c r="C30" s="20">
        <v>3</v>
      </c>
      <c r="D30" s="21" t="s">
        <v>45</v>
      </c>
      <c r="E30" s="39"/>
      <c r="F30" s="40"/>
      <c r="G30" s="40"/>
      <c r="H30" s="41"/>
      <c r="I30" s="40"/>
      <c r="J30" s="41"/>
      <c r="K30" s="41"/>
      <c r="L30" s="42"/>
      <c r="M30" s="43"/>
      <c r="N30" s="43"/>
      <c r="O30" s="43"/>
    </row>
    <row r="31" spans="1:15" ht="18" customHeight="1" x14ac:dyDescent="0.25">
      <c r="A31" s="90">
        <v>22</v>
      </c>
      <c r="B31" s="18" t="s">
        <v>39</v>
      </c>
      <c r="C31" s="20">
        <v>2</v>
      </c>
      <c r="D31" s="21" t="s">
        <v>45</v>
      </c>
      <c r="E31" s="39"/>
      <c r="F31" s="40"/>
      <c r="G31" s="40"/>
      <c r="H31" s="41"/>
      <c r="I31" s="40"/>
      <c r="J31" s="41"/>
      <c r="K31" s="41"/>
      <c r="L31" s="42"/>
      <c r="M31" s="43"/>
      <c r="N31" s="43"/>
      <c r="O31" s="43"/>
    </row>
    <row r="32" spans="1:15" ht="18.75" customHeight="1" x14ac:dyDescent="0.25">
      <c r="A32" s="90">
        <v>30</v>
      </c>
      <c r="B32" s="18" t="s">
        <v>107</v>
      </c>
      <c r="C32" s="20">
        <v>4</v>
      </c>
      <c r="D32" s="21" t="s">
        <v>45</v>
      </c>
      <c r="E32" s="39"/>
      <c r="F32" s="40"/>
      <c r="G32" s="40"/>
      <c r="H32" s="41"/>
      <c r="I32" s="40"/>
      <c r="J32" s="41"/>
      <c r="K32" s="41"/>
      <c r="L32" s="42"/>
      <c r="M32" s="43"/>
      <c r="N32" s="43"/>
      <c r="O32" s="43"/>
    </row>
    <row r="33" spans="1:15" ht="17.25" customHeight="1" x14ac:dyDescent="0.25">
      <c r="A33" s="90">
        <v>31</v>
      </c>
      <c r="B33" s="18" t="s">
        <v>67</v>
      </c>
      <c r="C33" s="20">
        <v>140</v>
      </c>
      <c r="D33" s="21" t="s">
        <v>45</v>
      </c>
      <c r="E33" s="39"/>
      <c r="F33" s="40"/>
      <c r="G33" s="40"/>
      <c r="H33" s="41"/>
      <c r="I33" s="40"/>
      <c r="J33" s="41"/>
      <c r="K33" s="41"/>
      <c r="L33" s="42"/>
      <c r="M33" s="43"/>
      <c r="N33" s="43"/>
      <c r="O33" s="43"/>
    </row>
    <row r="34" spans="1:15" ht="18" customHeight="1" x14ac:dyDescent="0.25">
      <c r="A34" s="90">
        <v>32</v>
      </c>
      <c r="B34" s="18" t="s">
        <v>59</v>
      </c>
      <c r="C34" s="20">
        <v>20</v>
      </c>
      <c r="D34" s="21" t="s">
        <v>45</v>
      </c>
      <c r="E34" s="39"/>
      <c r="F34" s="40"/>
      <c r="G34" s="40"/>
      <c r="H34" s="41"/>
      <c r="I34" s="40"/>
      <c r="J34" s="41"/>
      <c r="K34" s="41"/>
      <c r="L34" s="42"/>
      <c r="M34" s="43"/>
      <c r="N34" s="43"/>
      <c r="O34" s="43"/>
    </row>
    <row r="35" spans="1:15" ht="20.25" customHeight="1" x14ac:dyDescent="0.25">
      <c r="A35" s="90">
        <v>33</v>
      </c>
      <c r="B35" s="18" t="s">
        <v>60</v>
      </c>
      <c r="C35" s="20">
        <v>20</v>
      </c>
      <c r="D35" s="21" t="s">
        <v>45</v>
      </c>
      <c r="E35" s="39"/>
      <c r="F35" s="40"/>
      <c r="G35" s="40"/>
      <c r="H35" s="41"/>
      <c r="I35" s="40"/>
      <c r="J35" s="41"/>
      <c r="K35" s="41"/>
      <c r="L35" s="42"/>
      <c r="M35" s="43"/>
      <c r="N35" s="43"/>
      <c r="O35" s="43"/>
    </row>
    <row r="36" spans="1:15" ht="18.75" customHeight="1" x14ac:dyDescent="0.25">
      <c r="A36" s="90">
        <v>34</v>
      </c>
      <c r="B36" s="78" t="s">
        <v>152</v>
      </c>
      <c r="C36" s="20">
        <v>5</v>
      </c>
      <c r="D36" s="21" t="s">
        <v>45</v>
      </c>
      <c r="E36" s="39"/>
      <c r="F36" s="40"/>
      <c r="G36" s="40"/>
      <c r="H36" s="41"/>
      <c r="I36" s="40"/>
      <c r="J36" s="41"/>
      <c r="K36" s="41"/>
      <c r="L36" s="42"/>
      <c r="M36" s="43"/>
      <c r="N36" s="43"/>
      <c r="O36" s="43"/>
    </row>
    <row r="37" spans="1:15" ht="20.25" customHeight="1" x14ac:dyDescent="0.25">
      <c r="A37" s="90">
        <v>35</v>
      </c>
      <c r="B37" s="18" t="s">
        <v>151</v>
      </c>
      <c r="C37" s="20">
        <v>1</v>
      </c>
      <c r="D37" s="21" t="s">
        <v>45</v>
      </c>
      <c r="E37" s="39"/>
      <c r="F37" s="40"/>
      <c r="G37" s="40"/>
      <c r="H37" s="41"/>
      <c r="I37" s="40"/>
      <c r="J37" s="41"/>
      <c r="K37" s="41"/>
      <c r="L37" s="42"/>
      <c r="M37" s="43"/>
      <c r="N37" s="43"/>
      <c r="O37" s="43"/>
    </row>
    <row r="38" spans="1:15" ht="29.25" customHeight="1" x14ac:dyDescent="0.25">
      <c r="A38" s="90">
        <v>36</v>
      </c>
      <c r="B38" s="18" t="s">
        <v>58</v>
      </c>
      <c r="C38" s="20">
        <v>1</v>
      </c>
      <c r="D38" s="21" t="s">
        <v>45</v>
      </c>
      <c r="E38" s="39"/>
      <c r="F38" s="40"/>
      <c r="G38" s="40"/>
      <c r="H38" s="41"/>
      <c r="I38" s="40"/>
      <c r="J38" s="41"/>
      <c r="K38" s="41"/>
      <c r="L38" s="42"/>
      <c r="M38" s="43"/>
      <c r="N38" s="43"/>
      <c r="O38" s="43"/>
    </row>
    <row r="39" spans="1:15" ht="54" customHeight="1" x14ac:dyDescent="0.25">
      <c r="A39" s="90">
        <v>37</v>
      </c>
      <c r="B39" s="18" t="s">
        <v>153</v>
      </c>
      <c r="C39" s="20">
        <v>22</v>
      </c>
      <c r="D39" s="21" t="s">
        <v>45</v>
      </c>
      <c r="E39" s="39"/>
      <c r="F39" s="40"/>
      <c r="G39" s="40"/>
      <c r="H39" s="41"/>
      <c r="I39" s="40"/>
      <c r="J39" s="41"/>
      <c r="K39" s="41"/>
      <c r="L39" s="42"/>
      <c r="M39" s="43"/>
      <c r="N39" s="43"/>
      <c r="O39" s="43"/>
    </row>
    <row r="40" spans="1:15" ht="18" customHeight="1" x14ac:dyDescent="0.25">
      <c r="A40" s="90">
        <v>38</v>
      </c>
      <c r="B40" s="18" t="s">
        <v>61</v>
      </c>
      <c r="C40" s="20">
        <v>2</v>
      </c>
      <c r="D40" s="21" t="s">
        <v>45</v>
      </c>
      <c r="E40" s="39"/>
      <c r="F40" s="40"/>
      <c r="G40" s="40"/>
      <c r="H40" s="41"/>
      <c r="I40" s="40"/>
      <c r="J40" s="41"/>
      <c r="K40" s="41"/>
      <c r="L40" s="42"/>
      <c r="M40" s="43"/>
      <c r="N40" s="43"/>
      <c r="O40" s="43"/>
    </row>
    <row r="41" spans="1:15" ht="28.5" customHeight="1" x14ac:dyDescent="0.25">
      <c r="A41" s="90">
        <v>39</v>
      </c>
      <c r="B41" s="18" t="s">
        <v>73</v>
      </c>
      <c r="C41" s="20">
        <v>1</v>
      </c>
      <c r="D41" s="21" t="s">
        <v>45</v>
      </c>
      <c r="E41" s="39"/>
      <c r="F41" s="40"/>
      <c r="G41" s="40"/>
      <c r="H41" s="41"/>
      <c r="I41" s="40"/>
      <c r="J41" s="41"/>
      <c r="K41" s="41"/>
      <c r="L41" s="42"/>
      <c r="M41" s="43"/>
      <c r="N41" s="43"/>
      <c r="O41" s="43"/>
    </row>
    <row r="42" spans="1:15" ht="17.25" customHeight="1" x14ac:dyDescent="0.25">
      <c r="A42" s="90">
        <v>40</v>
      </c>
      <c r="B42" s="18" t="s">
        <v>70</v>
      </c>
      <c r="C42" s="20">
        <v>100</v>
      </c>
      <c r="D42" s="21" t="s">
        <v>85</v>
      </c>
      <c r="E42" s="39"/>
      <c r="F42" s="40"/>
      <c r="G42" s="40"/>
      <c r="H42" s="41"/>
      <c r="I42" s="40"/>
      <c r="J42" s="41"/>
      <c r="K42" s="41"/>
      <c r="L42" s="42"/>
      <c r="M42" s="43"/>
      <c r="N42" s="43"/>
      <c r="O42" s="43"/>
    </row>
    <row r="43" spans="1:15" s="56" customFormat="1" ht="17.25" customHeight="1" x14ac:dyDescent="0.25">
      <c r="A43" s="90">
        <v>41</v>
      </c>
      <c r="B43" s="18" t="s">
        <v>108</v>
      </c>
      <c r="C43" s="20">
        <v>1</v>
      </c>
      <c r="D43" s="69" t="s">
        <v>85</v>
      </c>
      <c r="E43" s="39"/>
      <c r="F43" s="40"/>
      <c r="G43" s="40"/>
      <c r="H43" s="41"/>
      <c r="I43" s="40"/>
      <c r="J43" s="41"/>
      <c r="K43" s="41"/>
      <c r="L43" s="42"/>
      <c r="M43" s="43"/>
      <c r="N43" s="43"/>
      <c r="O43" s="43"/>
    </row>
    <row r="44" spans="1:15" ht="16.5" customHeight="1" x14ac:dyDescent="0.25">
      <c r="A44" s="90">
        <v>42</v>
      </c>
      <c r="B44" s="69" t="s">
        <v>74</v>
      </c>
      <c r="C44" s="20">
        <v>10</v>
      </c>
      <c r="D44" s="21" t="s">
        <v>85</v>
      </c>
      <c r="E44" s="39"/>
      <c r="F44" s="40"/>
      <c r="G44" s="40"/>
      <c r="H44" s="41"/>
      <c r="I44" s="40"/>
      <c r="J44" s="41"/>
      <c r="K44" s="41"/>
      <c r="L44" s="42"/>
      <c r="M44" s="43"/>
      <c r="N44" s="43"/>
      <c r="O44" s="43"/>
    </row>
    <row r="45" spans="1:15" x14ac:dyDescent="0.25">
      <c r="A45" s="27"/>
      <c r="B45" s="27"/>
      <c r="C45" s="27"/>
      <c r="D45" s="27"/>
      <c r="E45" s="27"/>
      <c r="F45" s="27"/>
      <c r="G45" s="101" t="s">
        <v>161</v>
      </c>
      <c r="H45" s="102"/>
      <c r="I45" s="102"/>
      <c r="J45" s="103"/>
      <c r="K45" s="28">
        <f>SUM(K10:K44)</f>
        <v>0</v>
      </c>
      <c r="L45" s="28">
        <f>SUM(L10:L44)</f>
        <v>0</v>
      </c>
      <c r="M45" s="29"/>
      <c r="N45" s="29"/>
      <c r="O45" s="29"/>
    </row>
    <row r="46" spans="1:15" x14ac:dyDescent="0.25">
      <c r="A46" s="50"/>
      <c r="B46" s="50"/>
      <c r="C46" s="50"/>
      <c r="D46" s="50"/>
      <c r="E46" s="50"/>
      <c r="F46" s="50"/>
      <c r="G46" s="101" t="s">
        <v>162</v>
      </c>
      <c r="H46" s="102"/>
      <c r="I46" s="102"/>
      <c r="J46" s="103"/>
      <c r="K46" s="28">
        <f>K45*2</f>
        <v>0</v>
      </c>
      <c r="L46" s="28">
        <f>L45*2</f>
        <v>0</v>
      </c>
      <c r="M46" s="29"/>
      <c r="N46" s="29"/>
      <c r="O46" s="29"/>
    </row>
    <row r="47" spans="1:15" x14ac:dyDescent="0.25">
      <c r="A47" s="50"/>
      <c r="B47" s="50"/>
      <c r="C47" s="50"/>
      <c r="D47" s="50"/>
      <c r="E47" s="50"/>
      <c r="F47" s="50"/>
      <c r="G47" s="50"/>
      <c r="H47" s="50"/>
      <c r="I47" s="50"/>
      <c r="J47" s="50"/>
      <c r="K47" s="51"/>
      <c r="L47" s="51"/>
      <c r="M47" s="29"/>
      <c r="N47" s="29"/>
      <c r="O47" s="29"/>
    </row>
    <row r="48" spans="1:15" x14ac:dyDescent="0.25">
      <c r="A48" s="50"/>
      <c r="B48" s="72" t="s">
        <v>66</v>
      </c>
      <c r="C48" s="50"/>
      <c r="D48" s="50"/>
      <c r="E48" s="50"/>
      <c r="F48" s="50"/>
      <c r="G48" s="50"/>
      <c r="H48" s="50"/>
      <c r="I48" s="50"/>
      <c r="J48" s="50"/>
      <c r="K48" s="51"/>
      <c r="L48" s="51"/>
      <c r="M48" s="29"/>
      <c r="N48" s="29"/>
      <c r="O48" s="29"/>
    </row>
    <row r="49" spans="1:15" ht="52.5" customHeight="1" x14ac:dyDescent="0.25">
      <c r="B49" s="106" t="s">
        <v>138</v>
      </c>
      <c r="C49" s="106"/>
      <c r="D49" s="106"/>
      <c r="E49" s="106"/>
      <c r="F49" s="106"/>
      <c r="G49" s="106"/>
      <c r="H49" s="106"/>
      <c r="I49" s="75"/>
      <c r="J49" s="50"/>
      <c r="K49" s="51"/>
      <c r="L49" s="51"/>
      <c r="M49" s="29"/>
      <c r="N49" s="29"/>
      <c r="O49" s="29"/>
    </row>
    <row r="50" spans="1:15" x14ac:dyDescent="0.25">
      <c r="A50" s="50"/>
      <c r="B50" s="50"/>
      <c r="C50" s="50"/>
      <c r="D50" s="50"/>
      <c r="E50" s="50"/>
      <c r="F50" s="50"/>
      <c r="G50" s="50"/>
      <c r="H50" s="50"/>
      <c r="I50" s="50"/>
      <c r="J50" s="50"/>
      <c r="K50" s="51"/>
      <c r="L50" s="51"/>
      <c r="M50" s="29"/>
      <c r="N50" s="29"/>
      <c r="O50" s="29"/>
    </row>
    <row r="51" spans="1:15" x14ac:dyDescent="0.25">
      <c r="A51" s="50"/>
      <c r="B51" s="107"/>
      <c r="C51" s="107"/>
      <c r="D51" s="107"/>
      <c r="E51" s="107"/>
      <c r="F51" s="107"/>
      <c r="G51" s="107"/>
      <c r="H51" s="107"/>
      <c r="I51" s="50"/>
      <c r="J51" s="50"/>
      <c r="K51" s="51"/>
      <c r="L51" s="51"/>
      <c r="M51" s="29"/>
      <c r="N51" s="29"/>
      <c r="O51" s="29"/>
    </row>
    <row r="52" spans="1:15" x14ac:dyDescent="0.25">
      <c r="A52" s="50"/>
      <c r="B52" s="50"/>
      <c r="C52" s="50"/>
      <c r="D52" s="50"/>
      <c r="E52" s="50"/>
      <c r="F52" s="50"/>
      <c r="G52" s="50"/>
      <c r="H52" s="50"/>
      <c r="I52" s="50"/>
      <c r="J52" s="50"/>
      <c r="K52" s="51"/>
      <c r="L52" s="51"/>
      <c r="M52" s="29"/>
      <c r="N52" s="29"/>
      <c r="O52" s="29"/>
    </row>
    <row r="53" spans="1:15" x14ac:dyDescent="0.25">
      <c r="A53" s="29"/>
      <c r="B53" s="45"/>
      <c r="C53" s="29"/>
      <c r="D53" s="29"/>
      <c r="E53" s="29"/>
      <c r="F53" s="29"/>
      <c r="G53" s="29"/>
      <c r="H53" s="29"/>
      <c r="I53" s="29"/>
      <c r="J53" s="29"/>
      <c r="K53" s="29"/>
      <c r="L53" s="29"/>
      <c r="M53" s="29"/>
      <c r="N53" s="29"/>
      <c r="O53" s="29"/>
    </row>
    <row r="54" spans="1:15" ht="62.45" customHeight="1" x14ac:dyDescent="0.25">
      <c r="A54" s="29"/>
      <c r="B54" s="105"/>
      <c r="C54" s="105"/>
      <c r="D54" s="105"/>
      <c r="E54" s="105"/>
      <c r="F54" s="105"/>
      <c r="G54" s="105"/>
      <c r="H54" s="105"/>
      <c r="I54" s="105"/>
      <c r="J54" s="29"/>
      <c r="K54" s="29"/>
      <c r="L54" s="29"/>
      <c r="M54" s="29"/>
      <c r="N54" s="29"/>
      <c r="O54" s="29"/>
    </row>
    <row r="55" spans="1:15" ht="62.45" customHeight="1" x14ac:dyDescent="0.25">
      <c r="A55" s="29"/>
      <c r="B55" s="52"/>
      <c r="C55" s="52"/>
      <c r="D55" s="52"/>
      <c r="E55" s="52"/>
      <c r="F55" s="52"/>
      <c r="G55" s="52"/>
      <c r="H55" s="52"/>
      <c r="I55" s="52"/>
      <c r="J55" s="29"/>
      <c r="K55" s="29"/>
      <c r="L55" s="29"/>
      <c r="M55" s="29"/>
      <c r="N55" s="29"/>
      <c r="O55" s="29"/>
    </row>
    <row r="56" spans="1:15" ht="62.45" customHeight="1" x14ac:dyDescent="0.25">
      <c r="A56" s="29"/>
      <c r="B56" s="52"/>
      <c r="C56" s="52"/>
      <c r="D56" s="52"/>
      <c r="E56" s="52"/>
      <c r="F56" s="52"/>
      <c r="G56" s="52"/>
      <c r="H56" s="52"/>
      <c r="I56" s="52"/>
      <c r="J56" s="29"/>
      <c r="K56" s="29"/>
      <c r="L56" s="29"/>
      <c r="M56" s="29"/>
      <c r="N56" s="29"/>
      <c r="O56" s="29"/>
    </row>
    <row r="57" spans="1:15" ht="62.45" customHeight="1" x14ac:dyDescent="0.25">
      <c r="A57" s="29"/>
      <c r="B57" s="52"/>
      <c r="C57" s="52"/>
      <c r="D57" s="52"/>
      <c r="E57" s="52"/>
      <c r="F57" s="52"/>
      <c r="G57" s="52"/>
      <c r="H57" s="52"/>
      <c r="I57" s="52"/>
      <c r="J57" s="29"/>
      <c r="K57" s="29"/>
      <c r="L57" s="29"/>
      <c r="M57" s="29"/>
      <c r="N57" s="29"/>
      <c r="O57" s="29"/>
    </row>
    <row r="58" spans="1:15" ht="62.45" customHeight="1" x14ac:dyDescent="0.25">
      <c r="A58" s="29"/>
      <c r="B58" s="52"/>
      <c r="C58" s="52"/>
      <c r="D58" s="52"/>
      <c r="E58" s="52"/>
      <c r="F58" s="52"/>
      <c r="G58" s="52"/>
      <c r="H58" s="52"/>
      <c r="I58" s="52"/>
      <c r="J58" s="29"/>
      <c r="K58" s="29"/>
      <c r="L58" s="29"/>
      <c r="M58" s="29"/>
      <c r="N58" s="29"/>
      <c r="O58" s="29"/>
    </row>
    <row r="59" spans="1:15" ht="62.45" customHeight="1" x14ac:dyDescent="0.25">
      <c r="A59" s="29"/>
      <c r="B59" s="52"/>
      <c r="C59" s="52"/>
      <c r="D59" s="52"/>
      <c r="E59" s="52"/>
      <c r="F59" s="52"/>
      <c r="G59" s="52"/>
      <c r="H59" s="52"/>
      <c r="I59" s="52"/>
      <c r="J59" s="29"/>
      <c r="K59" s="29"/>
      <c r="L59" s="29"/>
      <c r="M59" s="29"/>
      <c r="N59" s="29"/>
      <c r="O59" s="29"/>
    </row>
    <row r="60" spans="1:15" ht="62.45" customHeight="1" x14ac:dyDescent="0.25">
      <c r="A60" s="29"/>
      <c r="B60" s="52"/>
      <c r="C60" s="52"/>
      <c r="D60" s="52"/>
      <c r="E60" s="52"/>
      <c r="F60" s="52"/>
      <c r="G60" s="52"/>
      <c r="H60" s="52"/>
      <c r="I60" s="52"/>
      <c r="J60" s="29"/>
      <c r="K60" s="29"/>
      <c r="L60" s="29"/>
      <c r="M60" s="29"/>
      <c r="N60" s="29"/>
      <c r="O60" s="29"/>
    </row>
    <row r="61" spans="1:15" x14ac:dyDescent="0.25">
      <c r="B61" s="49"/>
    </row>
    <row r="62" spans="1:15" x14ac:dyDescent="0.25">
      <c r="B62" s="46"/>
    </row>
  </sheetData>
  <mergeCells count="9">
    <mergeCell ref="A2:G2"/>
    <mergeCell ref="A4:B4"/>
    <mergeCell ref="A8:D8"/>
    <mergeCell ref="E8:O8"/>
    <mergeCell ref="B54:I54"/>
    <mergeCell ref="B49:H49"/>
    <mergeCell ref="B51:H51"/>
    <mergeCell ref="G45:J45"/>
    <mergeCell ref="G46:J46"/>
  </mergeCells>
  <dataValidations count="1">
    <dataValidation allowBlank="1" showErrorMessage="1" errorTitle="Napačna vrednost podatkov" error="Vrednost popusta je previsoka. Skupna cena ne more biti negativna vrednost. Prosimo preverite podatke." sqref="H10:I44 WVP10:WVQ44 WLT10:WLU44 WBX10:WBY44 VSB10:VSC44 VIF10:VIG44 UYJ10:UYK44 UON10:UOO44 UER10:UES44 TUV10:TUW44 TKZ10:TLA44 TBD10:TBE44 SRH10:SRI44 SHL10:SHM44 RXP10:RXQ44 RNT10:RNU44 RDX10:RDY44 QUB10:QUC44 QKF10:QKG44 QAJ10:QAK44 PQN10:PQO44 PGR10:PGS44 OWV10:OWW44 OMZ10:ONA44 ODD10:ODE44 NTH10:NTI44 NJL10:NJM44 MZP10:MZQ44 MPT10:MPU44 MFX10:MFY44 LWB10:LWC44 LMF10:LMG44 LCJ10:LCK44 KSN10:KSO44 KIR10:KIS44 JYV10:JYW44 JOZ10:JPA44 JFD10:JFE44 IVH10:IVI44 ILL10:ILM44 IBP10:IBQ44 HRT10:HRU44 HHX10:HHY44 GYB10:GYC44 GOF10:GOG44 GEJ10:GEK44 FUN10:FUO44 FKR10:FKS44 FAV10:FAW44 EQZ10:ERA44 EHD10:EHE44 DXH10:DXI44 DNL10:DNM44 DDP10:DDQ44 CTT10:CTU44 CJX10:CJY44 CAB10:CAC44 BQF10:BQG44 BGJ10:BGK44 AWN10:AWO44 AMR10:AMS44 ACV10:ACW44 SZ10:TA44 JD10:JE44"/>
  </dataValidations>
  <pageMargins left="0.7" right="0.7" top="0.75" bottom="0.75" header="0.3" footer="0.3"/>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zoomScaleNormal="100" workbookViewId="0">
      <selection activeCell="H39" sqref="H39"/>
    </sheetView>
  </sheetViews>
  <sheetFormatPr defaultRowHeight="15" x14ac:dyDescent="0.25"/>
  <cols>
    <col min="2" max="2" width="56.140625" customWidth="1"/>
  </cols>
  <sheetData>
    <row r="1" spans="1:15" x14ac:dyDescent="0.25">
      <c r="A1" s="92" t="s">
        <v>163</v>
      </c>
    </row>
    <row r="2" spans="1:15" x14ac:dyDescent="0.25">
      <c r="A2" s="93" t="s">
        <v>0</v>
      </c>
      <c r="B2" s="93"/>
      <c r="C2" s="93"/>
      <c r="D2" s="93"/>
      <c r="E2" s="93"/>
      <c r="F2" s="93"/>
      <c r="G2" s="93"/>
      <c r="H2" s="1"/>
      <c r="I2" s="1"/>
      <c r="J2" s="2"/>
      <c r="K2" s="2"/>
      <c r="L2" s="2"/>
      <c r="M2" s="3"/>
      <c r="N2" s="3"/>
      <c r="O2" s="4"/>
    </row>
    <row r="3" spans="1:15" x14ac:dyDescent="0.25">
      <c r="A3" s="1"/>
      <c r="B3" s="1"/>
      <c r="C3" s="1"/>
      <c r="D3" s="1"/>
      <c r="E3" s="1"/>
      <c r="F3" s="1"/>
      <c r="G3" s="1"/>
      <c r="H3" s="1"/>
      <c r="I3" s="1"/>
      <c r="J3" s="2"/>
      <c r="K3" s="2"/>
      <c r="L3" s="2"/>
      <c r="M3" s="3"/>
      <c r="N3" s="3"/>
      <c r="O3" s="4"/>
    </row>
    <row r="4" spans="1:15" x14ac:dyDescent="0.25">
      <c r="A4" s="94"/>
      <c r="B4" s="94"/>
      <c r="C4" s="5"/>
      <c r="D4" s="1"/>
      <c r="E4" s="1"/>
      <c r="F4" s="1"/>
      <c r="G4" s="1"/>
      <c r="H4" s="1"/>
      <c r="I4" s="1"/>
      <c r="J4" s="2"/>
      <c r="K4" s="2"/>
      <c r="L4" s="2"/>
      <c r="M4" s="3"/>
      <c r="N4" s="3"/>
      <c r="O4" s="4"/>
    </row>
    <row r="5" spans="1:15" x14ac:dyDescent="0.25">
      <c r="A5" s="1"/>
      <c r="B5" s="1"/>
      <c r="C5" s="5"/>
      <c r="D5" s="1"/>
      <c r="E5" s="1"/>
      <c r="F5" s="1"/>
      <c r="G5" s="1"/>
      <c r="H5" s="1"/>
      <c r="I5" s="1"/>
      <c r="J5" s="2"/>
      <c r="K5" s="2"/>
      <c r="L5" s="2"/>
      <c r="M5" s="3"/>
      <c r="N5" s="3"/>
      <c r="O5" s="4"/>
    </row>
    <row r="6" spans="1:15" x14ac:dyDescent="0.25">
      <c r="A6" s="6" t="s">
        <v>154</v>
      </c>
      <c r="B6" s="53"/>
      <c r="C6" s="1"/>
      <c r="D6" s="1"/>
      <c r="E6" s="1"/>
      <c r="F6" s="1"/>
      <c r="G6" s="1"/>
      <c r="H6" s="1"/>
      <c r="I6" s="1"/>
      <c r="J6" s="2"/>
      <c r="K6" s="2"/>
      <c r="L6" s="2"/>
      <c r="M6" s="3"/>
      <c r="N6" s="3"/>
      <c r="O6" s="4"/>
    </row>
    <row r="7" spans="1:15" x14ac:dyDescent="0.25">
      <c r="A7" s="8"/>
      <c r="B7" s="8"/>
      <c r="C7" s="8"/>
      <c r="D7" s="8"/>
      <c r="E7" s="1"/>
      <c r="F7" s="1"/>
      <c r="G7" s="1"/>
      <c r="H7" s="1"/>
      <c r="I7" s="1"/>
      <c r="J7" s="2"/>
      <c r="K7" s="2"/>
      <c r="L7" s="2"/>
      <c r="M7" s="3"/>
      <c r="N7" s="3"/>
      <c r="O7" s="4"/>
    </row>
    <row r="8" spans="1:15" x14ac:dyDescent="0.25">
      <c r="A8" s="95" t="s">
        <v>1</v>
      </c>
      <c r="B8" s="96"/>
      <c r="C8" s="96"/>
      <c r="D8" s="96"/>
      <c r="E8" s="97" t="s">
        <v>2</v>
      </c>
      <c r="F8" s="98"/>
      <c r="G8" s="98"/>
      <c r="H8" s="98"/>
      <c r="I8" s="98"/>
      <c r="J8" s="98"/>
      <c r="K8" s="98"/>
      <c r="L8" s="98"/>
      <c r="M8" s="98"/>
      <c r="N8" s="98"/>
      <c r="O8" s="99"/>
    </row>
    <row r="9" spans="1:15" s="30" customFormat="1" ht="60" x14ac:dyDescent="0.25">
      <c r="A9" s="9" t="s">
        <v>3</v>
      </c>
      <c r="B9" s="9" t="s">
        <v>4</v>
      </c>
      <c r="C9" s="10" t="s">
        <v>5</v>
      </c>
      <c r="D9" s="9" t="s">
        <v>6</v>
      </c>
      <c r="E9" s="11" t="s">
        <v>7</v>
      </c>
      <c r="F9" s="12" t="s">
        <v>8</v>
      </c>
      <c r="G9" s="12" t="s">
        <v>9</v>
      </c>
      <c r="H9" s="13" t="s">
        <v>10</v>
      </c>
      <c r="I9" s="14" t="s">
        <v>11</v>
      </c>
      <c r="J9" s="13" t="s">
        <v>12</v>
      </c>
      <c r="K9" s="13" t="s">
        <v>13</v>
      </c>
      <c r="L9" s="13" t="s">
        <v>14</v>
      </c>
      <c r="M9" s="15" t="s">
        <v>15</v>
      </c>
      <c r="N9" s="16" t="s">
        <v>16</v>
      </c>
      <c r="O9" s="17" t="s">
        <v>17</v>
      </c>
    </row>
    <row r="10" spans="1:15" ht="30" customHeight="1" x14ac:dyDescent="0.25">
      <c r="A10" s="90">
        <v>1</v>
      </c>
      <c r="B10" s="19" t="s">
        <v>141</v>
      </c>
      <c r="C10" s="20">
        <v>18000</v>
      </c>
      <c r="D10" s="21" t="s">
        <v>85</v>
      </c>
      <c r="E10" s="39"/>
      <c r="F10" s="40"/>
      <c r="G10" s="40"/>
      <c r="H10" s="41"/>
      <c r="I10" s="40"/>
      <c r="J10" s="41"/>
      <c r="K10" s="41"/>
      <c r="L10" s="42"/>
      <c r="M10" s="43"/>
      <c r="N10" s="43"/>
      <c r="O10" s="43"/>
    </row>
    <row r="11" spans="1:15" ht="30.75" customHeight="1" x14ac:dyDescent="0.25">
      <c r="A11" s="90">
        <v>2</v>
      </c>
      <c r="B11" s="19" t="s">
        <v>132</v>
      </c>
      <c r="C11" s="20">
        <v>4000</v>
      </c>
      <c r="D11" s="21" t="s">
        <v>85</v>
      </c>
      <c r="E11" s="39"/>
      <c r="F11" s="40"/>
      <c r="G11" s="40"/>
      <c r="H11" s="41"/>
      <c r="I11" s="40"/>
      <c r="J11" s="41"/>
      <c r="K11" s="41"/>
      <c r="L11" s="42"/>
      <c r="M11" s="43"/>
      <c r="N11" s="43"/>
      <c r="O11" s="43"/>
    </row>
    <row r="12" spans="1:15" ht="20.25" customHeight="1" x14ac:dyDescent="0.25">
      <c r="A12" s="90">
        <v>3</v>
      </c>
      <c r="B12" s="19" t="s">
        <v>99</v>
      </c>
      <c r="C12" s="20">
        <v>5000</v>
      </c>
      <c r="D12" s="21" t="s">
        <v>85</v>
      </c>
      <c r="E12" s="39"/>
      <c r="F12" s="40"/>
      <c r="G12" s="40"/>
      <c r="H12" s="41"/>
      <c r="I12" s="40"/>
      <c r="J12" s="41"/>
      <c r="K12" s="41"/>
      <c r="L12" s="42"/>
      <c r="M12" s="43"/>
      <c r="N12" s="43"/>
      <c r="O12" s="43"/>
    </row>
    <row r="13" spans="1:15" ht="21" customHeight="1" x14ac:dyDescent="0.25">
      <c r="A13" s="90">
        <v>4</v>
      </c>
      <c r="B13" s="19" t="s">
        <v>100</v>
      </c>
      <c r="C13" s="20">
        <v>17000</v>
      </c>
      <c r="D13" s="21" t="s">
        <v>85</v>
      </c>
      <c r="E13" s="39"/>
      <c r="F13" s="40"/>
      <c r="G13" s="40"/>
      <c r="H13" s="41"/>
      <c r="I13" s="40"/>
      <c r="J13" s="41"/>
      <c r="K13" s="41"/>
      <c r="L13" s="42"/>
      <c r="M13" s="43"/>
      <c r="N13" s="43"/>
      <c r="O13" s="43"/>
    </row>
    <row r="14" spans="1:15" ht="18.75" customHeight="1" x14ac:dyDescent="0.25">
      <c r="A14" s="90">
        <v>5</v>
      </c>
      <c r="B14" s="19" t="s">
        <v>133</v>
      </c>
      <c r="C14" s="20">
        <v>100</v>
      </c>
      <c r="D14" s="21" t="s">
        <v>85</v>
      </c>
      <c r="E14" s="39"/>
      <c r="F14" s="40"/>
      <c r="G14" s="40"/>
      <c r="H14" s="41"/>
      <c r="I14" s="40"/>
      <c r="J14" s="41"/>
      <c r="K14" s="41"/>
      <c r="L14" s="42"/>
      <c r="M14" s="43"/>
      <c r="N14" s="43"/>
      <c r="O14" s="43"/>
    </row>
    <row r="15" spans="1:15" ht="18" customHeight="1" x14ac:dyDescent="0.25">
      <c r="A15" s="90">
        <v>6</v>
      </c>
      <c r="B15" s="19" t="s">
        <v>101</v>
      </c>
      <c r="C15" s="20">
        <v>5000</v>
      </c>
      <c r="D15" s="21" t="s">
        <v>85</v>
      </c>
      <c r="E15" s="39"/>
      <c r="F15" s="40"/>
      <c r="G15" s="40"/>
      <c r="H15" s="41"/>
      <c r="I15" s="40"/>
      <c r="J15" s="41"/>
      <c r="K15" s="41"/>
      <c r="L15" s="42"/>
      <c r="M15" s="43"/>
      <c r="N15" s="43"/>
      <c r="O15" s="43"/>
    </row>
    <row r="16" spans="1:15" ht="18.75" customHeight="1" x14ac:dyDescent="0.25">
      <c r="A16" s="90">
        <v>7</v>
      </c>
      <c r="B16" s="19" t="s">
        <v>102</v>
      </c>
      <c r="C16" s="20">
        <v>700</v>
      </c>
      <c r="D16" s="21" t="s">
        <v>85</v>
      </c>
      <c r="E16" s="39"/>
      <c r="F16" s="40"/>
      <c r="G16" s="40"/>
      <c r="H16" s="41"/>
      <c r="I16" s="40"/>
      <c r="J16" s="41"/>
      <c r="K16" s="41"/>
      <c r="L16" s="42"/>
      <c r="M16" s="43"/>
      <c r="N16" s="43"/>
      <c r="O16" s="43"/>
    </row>
    <row r="17" spans="1:15" ht="19.5" customHeight="1" x14ac:dyDescent="0.25">
      <c r="A17" s="90">
        <v>8</v>
      </c>
      <c r="B17" s="19" t="s">
        <v>134</v>
      </c>
      <c r="C17" s="20">
        <v>1000</v>
      </c>
      <c r="D17" s="21" t="s">
        <v>85</v>
      </c>
      <c r="E17" s="39"/>
      <c r="F17" s="40"/>
      <c r="G17" s="40"/>
      <c r="H17" s="41"/>
      <c r="I17" s="40"/>
      <c r="J17" s="41"/>
      <c r="K17" s="41"/>
      <c r="L17" s="42"/>
      <c r="M17" s="43"/>
      <c r="N17" s="43"/>
      <c r="O17" s="43"/>
    </row>
    <row r="18" spans="1:15" ht="20.25" customHeight="1" x14ac:dyDescent="0.25">
      <c r="A18" s="90">
        <v>9</v>
      </c>
      <c r="B18" s="19" t="s">
        <v>63</v>
      </c>
      <c r="C18" s="20">
        <v>24000</v>
      </c>
      <c r="D18" s="21" t="s">
        <v>85</v>
      </c>
      <c r="E18" s="39"/>
      <c r="F18" s="40"/>
      <c r="G18" s="40"/>
      <c r="H18" s="41"/>
      <c r="I18" s="40"/>
      <c r="J18" s="41"/>
      <c r="K18" s="41"/>
      <c r="L18" s="42"/>
      <c r="M18" s="43"/>
      <c r="N18" s="43"/>
      <c r="O18" s="43"/>
    </row>
    <row r="19" spans="1:15" ht="18.75" customHeight="1" x14ac:dyDescent="0.25">
      <c r="A19" s="90">
        <v>10</v>
      </c>
      <c r="B19" s="54" t="s">
        <v>64</v>
      </c>
      <c r="C19" s="20">
        <v>30</v>
      </c>
      <c r="D19" s="21" t="s">
        <v>85</v>
      </c>
      <c r="E19" s="39"/>
      <c r="F19" s="40"/>
      <c r="G19" s="40"/>
      <c r="H19" s="41"/>
      <c r="I19" s="40"/>
      <c r="J19" s="41"/>
      <c r="K19" s="41"/>
      <c r="L19" s="42"/>
      <c r="M19" s="43"/>
      <c r="N19" s="43"/>
      <c r="O19" s="43"/>
    </row>
    <row r="20" spans="1:15" ht="29.25" customHeight="1" x14ac:dyDescent="0.25">
      <c r="A20" s="90">
        <v>11</v>
      </c>
      <c r="B20" s="18" t="s">
        <v>155</v>
      </c>
      <c r="C20" s="20">
        <v>200</v>
      </c>
      <c r="D20" s="21" t="s">
        <v>85</v>
      </c>
      <c r="E20" s="39"/>
      <c r="F20" s="40"/>
      <c r="G20" s="40"/>
      <c r="H20" s="41"/>
      <c r="I20" s="40"/>
      <c r="J20" s="41"/>
      <c r="K20" s="41"/>
      <c r="L20" s="42"/>
      <c r="M20" s="43"/>
      <c r="N20" s="43"/>
      <c r="O20" s="43"/>
    </row>
    <row r="21" spans="1:15" ht="20.25" customHeight="1" x14ac:dyDescent="0.25">
      <c r="A21" s="90">
        <v>12</v>
      </c>
      <c r="B21" s="79" t="s">
        <v>65</v>
      </c>
      <c r="C21" s="20">
        <v>50</v>
      </c>
      <c r="D21" s="21" t="s">
        <v>85</v>
      </c>
      <c r="E21" s="39"/>
      <c r="F21" s="40"/>
      <c r="G21" s="40"/>
      <c r="H21" s="41"/>
      <c r="I21" s="40"/>
      <c r="J21" s="41"/>
      <c r="K21" s="41"/>
      <c r="L21" s="42"/>
      <c r="M21" s="43"/>
      <c r="N21" s="43"/>
      <c r="O21" s="43"/>
    </row>
    <row r="22" spans="1:15" ht="31.5" customHeight="1" x14ac:dyDescent="0.25">
      <c r="A22" s="90">
        <v>13</v>
      </c>
      <c r="B22" s="80" t="s">
        <v>156</v>
      </c>
      <c r="C22" s="20">
        <v>30</v>
      </c>
      <c r="D22" s="21" t="s">
        <v>85</v>
      </c>
      <c r="E22" s="39"/>
      <c r="F22" s="40"/>
      <c r="G22" s="40"/>
      <c r="H22" s="41"/>
      <c r="I22" s="40"/>
      <c r="J22" s="41"/>
      <c r="K22" s="41"/>
      <c r="L22" s="42"/>
      <c r="M22" s="43"/>
      <c r="N22" s="43"/>
      <c r="O22" s="43"/>
    </row>
    <row r="23" spans="1:15" ht="18" customHeight="1" x14ac:dyDescent="0.25">
      <c r="A23" s="90">
        <v>14</v>
      </c>
      <c r="B23" s="18" t="s">
        <v>114</v>
      </c>
      <c r="C23" s="20">
        <v>100</v>
      </c>
      <c r="D23" s="21" t="s">
        <v>85</v>
      </c>
      <c r="E23" s="39"/>
      <c r="F23" s="40"/>
      <c r="G23" s="40"/>
      <c r="H23" s="41"/>
      <c r="I23" s="40"/>
      <c r="J23" s="41"/>
      <c r="K23" s="41"/>
      <c r="L23" s="42"/>
      <c r="M23" s="43"/>
      <c r="N23" s="43"/>
      <c r="O23" s="43"/>
    </row>
    <row r="24" spans="1:15" ht="28.5" customHeight="1" x14ac:dyDescent="0.25">
      <c r="A24" s="90">
        <v>15</v>
      </c>
      <c r="B24" s="18" t="s">
        <v>116</v>
      </c>
      <c r="C24" s="20">
        <v>20</v>
      </c>
      <c r="D24" s="21" t="s">
        <v>85</v>
      </c>
      <c r="E24" s="39"/>
      <c r="F24" s="40"/>
      <c r="G24" s="40"/>
      <c r="H24" s="41"/>
      <c r="I24" s="40"/>
      <c r="J24" s="41"/>
      <c r="K24" s="41"/>
      <c r="L24" s="42"/>
      <c r="M24" s="43"/>
      <c r="N24" s="43"/>
      <c r="O24" s="43"/>
    </row>
    <row r="25" spans="1:15" ht="18.75" customHeight="1" x14ac:dyDescent="0.25">
      <c r="A25" s="90">
        <v>16</v>
      </c>
      <c r="B25" s="18" t="s">
        <v>115</v>
      </c>
      <c r="C25" s="20">
        <v>600</v>
      </c>
      <c r="D25" s="21" t="s">
        <v>85</v>
      </c>
      <c r="E25" s="39"/>
      <c r="F25" s="40"/>
      <c r="G25" s="40"/>
      <c r="H25" s="41"/>
      <c r="I25" s="40"/>
      <c r="J25" s="41"/>
      <c r="K25" s="41"/>
      <c r="L25" s="42"/>
      <c r="M25" s="43"/>
      <c r="N25" s="43"/>
      <c r="O25" s="43"/>
    </row>
    <row r="26" spans="1:15" ht="28.5" customHeight="1" x14ac:dyDescent="0.25">
      <c r="A26" s="90">
        <v>17</v>
      </c>
      <c r="B26" s="18" t="s">
        <v>131</v>
      </c>
      <c r="C26" s="20">
        <v>2500</v>
      </c>
      <c r="D26" s="21" t="s">
        <v>85</v>
      </c>
      <c r="E26" s="39"/>
      <c r="F26" s="40"/>
      <c r="G26" s="40"/>
      <c r="H26" s="41"/>
      <c r="I26" s="40"/>
      <c r="J26" s="41"/>
      <c r="K26" s="41"/>
      <c r="L26" s="42"/>
      <c r="M26" s="43"/>
      <c r="N26" s="43"/>
      <c r="O26" s="43"/>
    </row>
    <row r="27" spans="1:15" ht="18.75" customHeight="1" x14ac:dyDescent="0.25">
      <c r="A27" s="90">
        <v>18</v>
      </c>
      <c r="B27" s="18" t="s">
        <v>117</v>
      </c>
      <c r="C27" s="20">
        <v>1000</v>
      </c>
      <c r="D27" s="21" t="s">
        <v>85</v>
      </c>
      <c r="E27" s="39"/>
      <c r="F27" s="40"/>
      <c r="G27" s="40"/>
      <c r="H27" s="41"/>
      <c r="I27" s="40"/>
      <c r="J27" s="41"/>
      <c r="K27" s="41"/>
      <c r="L27" s="42"/>
      <c r="M27" s="43"/>
      <c r="N27" s="43"/>
      <c r="O27" s="43"/>
    </row>
    <row r="28" spans="1:15" s="56" customFormat="1" ht="18.75" customHeight="1" x14ac:dyDescent="0.25">
      <c r="A28" s="90">
        <v>19</v>
      </c>
      <c r="B28" s="18" t="s">
        <v>103</v>
      </c>
      <c r="C28" s="20">
        <v>3000</v>
      </c>
      <c r="D28" s="69" t="s">
        <v>85</v>
      </c>
      <c r="E28" s="39"/>
      <c r="F28" s="40"/>
      <c r="G28" s="40"/>
      <c r="H28" s="41"/>
      <c r="I28" s="40"/>
      <c r="J28" s="41"/>
      <c r="K28" s="41"/>
      <c r="L28" s="42"/>
      <c r="M28" s="43"/>
      <c r="N28" s="43"/>
      <c r="O28" s="43"/>
    </row>
    <row r="29" spans="1:15" s="56" customFormat="1" ht="27.75" customHeight="1" x14ac:dyDescent="0.25">
      <c r="A29" s="90">
        <v>20</v>
      </c>
      <c r="B29" s="18" t="s">
        <v>104</v>
      </c>
      <c r="C29" s="20">
        <v>200</v>
      </c>
      <c r="D29" s="69" t="s">
        <v>85</v>
      </c>
      <c r="E29" s="39"/>
      <c r="F29" s="40"/>
      <c r="G29" s="40"/>
      <c r="H29" s="41"/>
      <c r="I29" s="40"/>
      <c r="J29" s="41"/>
      <c r="K29" s="41"/>
      <c r="L29" s="42"/>
      <c r="M29" s="43"/>
      <c r="N29" s="43"/>
      <c r="O29" s="43"/>
    </row>
    <row r="30" spans="1:15" ht="25.15" customHeight="1" x14ac:dyDescent="0.25">
      <c r="A30" s="90"/>
      <c r="B30" s="18"/>
      <c r="C30" s="20"/>
      <c r="D30" s="21"/>
      <c r="E30" s="39"/>
      <c r="F30" s="40"/>
      <c r="G30" s="40"/>
      <c r="H30" s="41"/>
      <c r="I30" s="40"/>
      <c r="J30" s="41"/>
      <c r="K30" s="41"/>
      <c r="L30" s="42"/>
      <c r="M30" s="43"/>
      <c r="N30" s="43"/>
      <c r="O30" s="43"/>
    </row>
    <row r="31" spans="1:15" ht="21.6" customHeight="1" x14ac:dyDescent="0.25">
      <c r="A31" s="27"/>
      <c r="B31" s="27"/>
      <c r="C31" s="27"/>
      <c r="D31" s="27"/>
      <c r="E31" s="27"/>
      <c r="F31" s="27"/>
      <c r="G31" s="101" t="s">
        <v>161</v>
      </c>
      <c r="H31" s="102"/>
      <c r="I31" s="102"/>
      <c r="J31" s="103"/>
      <c r="K31" s="28">
        <f>SUM(K10:K30)</f>
        <v>0</v>
      </c>
      <c r="L31" s="28">
        <f>SUM(L10:L30)</f>
        <v>0</v>
      </c>
      <c r="M31" s="29"/>
      <c r="N31" s="29"/>
      <c r="O31" s="29"/>
    </row>
    <row r="32" spans="1:15" x14ac:dyDescent="0.25">
      <c r="A32" s="29"/>
      <c r="B32" s="29"/>
      <c r="C32" s="29"/>
      <c r="D32" s="29"/>
      <c r="E32" s="29"/>
      <c r="F32" s="29"/>
      <c r="G32" s="101" t="s">
        <v>162</v>
      </c>
      <c r="H32" s="102"/>
      <c r="I32" s="102"/>
      <c r="J32" s="103"/>
      <c r="K32" s="28">
        <f>K31*2</f>
        <v>0</v>
      </c>
      <c r="L32" s="28">
        <f>L31*2</f>
        <v>0</v>
      </c>
      <c r="M32" s="29"/>
      <c r="N32" s="29"/>
      <c r="O32" s="29"/>
    </row>
    <row r="33" spans="2:13" x14ac:dyDescent="0.25">
      <c r="B33" s="45"/>
      <c r="C33" s="29"/>
      <c r="D33" s="29"/>
      <c r="E33" s="29"/>
      <c r="F33" s="29"/>
      <c r="G33" s="29"/>
      <c r="H33" s="29"/>
      <c r="I33" s="29"/>
    </row>
    <row r="34" spans="2:13" ht="16.5" customHeight="1" x14ac:dyDescent="0.25">
      <c r="B34" s="108" t="s">
        <v>66</v>
      </c>
      <c r="C34" s="105"/>
      <c r="D34" s="105"/>
      <c r="E34" s="105"/>
      <c r="F34" s="105"/>
      <c r="G34" s="105"/>
      <c r="H34" s="105"/>
      <c r="I34" s="105"/>
      <c r="J34" s="55"/>
      <c r="K34" s="55"/>
      <c r="L34" s="55"/>
      <c r="M34" s="55"/>
    </row>
    <row r="35" spans="2:13" ht="277.14999999999998" customHeight="1" x14ac:dyDescent="0.25">
      <c r="B35" s="106" t="s">
        <v>140</v>
      </c>
      <c r="C35" s="106"/>
      <c r="D35" s="106"/>
      <c r="E35" s="106"/>
      <c r="F35" s="106"/>
      <c r="G35" s="106"/>
      <c r="H35" s="106"/>
      <c r="I35" s="81"/>
      <c r="J35" s="73"/>
      <c r="K35" s="73"/>
      <c r="L35" s="73"/>
      <c r="M35" s="73"/>
    </row>
    <row r="36" spans="2:13" x14ac:dyDescent="0.25">
      <c r="B36" s="30"/>
      <c r="C36" s="74"/>
      <c r="D36" s="74"/>
      <c r="E36" s="74"/>
      <c r="F36" s="74"/>
      <c r="G36" s="74"/>
      <c r="H36" s="74"/>
      <c r="I36" s="74"/>
      <c r="J36" s="74"/>
      <c r="K36" s="74"/>
      <c r="L36" s="74"/>
      <c r="M36" s="74"/>
    </row>
    <row r="37" spans="2:13" x14ac:dyDescent="0.25">
      <c r="B37" s="76"/>
      <c r="C37" s="74"/>
      <c r="D37" s="74"/>
      <c r="E37" s="74"/>
      <c r="F37" s="74"/>
      <c r="G37" s="74"/>
      <c r="H37" s="74"/>
      <c r="I37" s="74"/>
      <c r="J37" s="74"/>
      <c r="K37" s="74"/>
      <c r="L37" s="74"/>
      <c r="M37" s="74"/>
    </row>
    <row r="38" spans="2:13" x14ac:dyDescent="0.25">
      <c r="B38" s="30"/>
      <c r="C38" s="56"/>
      <c r="D38" s="56"/>
      <c r="E38" s="56"/>
      <c r="F38" s="56"/>
      <c r="G38" s="56"/>
      <c r="H38" s="56"/>
      <c r="I38" s="56"/>
      <c r="J38" s="56"/>
      <c r="K38" s="56"/>
      <c r="L38" s="56"/>
      <c r="M38" s="56"/>
    </row>
    <row r="39" spans="2:13" x14ac:dyDescent="0.25">
      <c r="B39" s="56"/>
      <c r="C39" s="56"/>
      <c r="D39" s="56"/>
      <c r="E39" s="56"/>
      <c r="F39" s="56"/>
      <c r="G39" s="56"/>
      <c r="H39" s="56"/>
      <c r="I39" s="56"/>
      <c r="J39" s="56"/>
      <c r="K39" s="56"/>
      <c r="L39" s="56"/>
      <c r="M39" s="56"/>
    </row>
  </sheetData>
  <mergeCells count="8">
    <mergeCell ref="B35:H35"/>
    <mergeCell ref="B34:I34"/>
    <mergeCell ref="A2:G2"/>
    <mergeCell ref="A4:B4"/>
    <mergeCell ref="A8:D8"/>
    <mergeCell ref="E8:O8"/>
    <mergeCell ref="G31:J31"/>
    <mergeCell ref="G32:J32"/>
  </mergeCells>
  <dataValidations count="1">
    <dataValidation allowBlank="1" showErrorMessage="1" errorTitle="Napačna vrednost podatkov" error="Vrednost popusta je previsoka. Skupna cena ne more biti negativna vrednost. Prosimo preverite podatke." sqref="H10:I30 JD10:JE30 SZ10:TA30 ACV10:ACW30 AMR10:AMS30 AWN10:AWO30 BGJ10:BGK30 BQF10:BQG30 CAB10:CAC30 CJX10:CJY30 CTT10:CTU30 DDP10:DDQ30 DNL10:DNM30 DXH10:DXI30 EHD10:EHE30 EQZ10:ERA30 FAV10:FAW30 FKR10:FKS30 FUN10:FUO30 GEJ10:GEK30 GOF10:GOG30 GYB10:GYC30 HHX10:HHY30 HRT10:HRU30 IBP10:IBQ30 ILL10:ILM30 IVH10:IVI30 JFD10:JFE30 JOZ10:JPA30 JYV10:JYW30 KIR10:KIS30 KSN10:KSO30 LCJ10:LCK30 LMF10:LMG30 LWB10:LWC30 MFX10:MFY30 MPT10:MPU30 MZP10:MZQ30 NJL10:NJM30 NTH10:NTI30 ODD10:ODE30 OMZ10:ONA30 OWV10:OWW30 PGR10:PGS30 PQN10:PQO30 QAJ10:QAK30 QKF10:QKG30 QUB10:QUC30 RDX10:RDY30 RNT10:RNU30 RXP10:RXQ30 SHL10:SHM30 SRH10:SRI30 TBD10:TBE30 TKZ10:TLA30 TUV10:TUW30 UER10:UES30 UON10:UOO30 UYJ10:UYK30 VIF10:VIG30 VSB10:VSC30 WBX10:WBY30 WLT10:WLU30 WVP10:WVQ30"/>
  </dataValidations>
  <pageMargins left="0.7" right="0.7" top="0.75" bottom="0.75" header="0.3" footer="0.3"/>
  <pageSetup paperSize="9" scale="7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topLeftCell="A8" workbookViewId="0">
      <selection activeCell="L34" sqref="L34"/>
    </sheetView>
  </sheetViews>
  <sheetFormatPr defaultRowHeight="15" x14ac:dyDescent="0.25"/>
  <cols>
    <col min="2" max="2" width="67" customWidth="1"/>
  </cols>
  <sheetData>
    <row r="1" spans="1:15" x14ac:dyDescent="0.25">
      <c r="A1" s="92" t="s">
        <v>163</v>
      </c>
    </row>
    <row r="2" spans="1:15" x14ac:dyDescent="0.25">
      <c r="A2" s="93" t="s">
        <v>0</v>
      </c>
      <c r="B2" s="93"/>
      <c r="C2" s="93"/>
      <c r="D2" s="93"/>
      <c r="E2" s="93"/>
      <c r="F2" s="93"/>
      <c r="G2" s="93"/>
      <c r="H2" s="1"/>
      <c r="I2" s="1"/>
      <c r="J2" s="2"/>
      <c r="K2" s="2"/>
      <c r="L2" s="2"/>
      <c r="M2" s="3"/>
      <c r="N2" s="3"/>
      <c r="O2" s="4"/>
    </row>
    <row r="3" spans="1:15" x14ac:dyDescent="0.25">
      <c r="A3" s="1"/>
      <c r="B3" s="1"/>
      <c r="C3" s="1"/>
      <c r="D3" s="1"/>
      <c r="E3" s="1"/>
      <c r="F3" s="1"/>
      <c r="G3" s="1"/>
      <c r="H3" s="1"/>
      <c r="I3" s="1"/>
      <c r="J3" s="2"/>
      <c r="K3" s="2"/>
      <c r="L3" s="2"/>
      <c r="M3" s="3"/>
      <c r="N3" s="3"/>
      <c r="O3" s="4"/>
    </row>
    <row r="4" spans="1:15" x14ac:dyDescent="0.25">
      <c r="A4" s="94"/>
      <c r="B4" s="94"/>
      <c r="C4" s="5"/>
      <c r="D4" s="1"/>
      <c r="E4" s="1"/>
      <c r="F4" s="1"/>
      <c r="G4" s="1"/>
      <c r="H4" s="1"/>
      <c r="I4" s="1"/>
      <c r="J4" s="2"/>
      <c r="K4" s="2"/>
      <c r="L4" s="2"/>
      <c r="M4" s="3"/>
      <c r="N4" s="3"/>
      <c r="O4" s="4"/>
    </row>
    <row r="5" spans="1:15" x14ac:dyDescent="0.25">
      <c r="A5" s="1"/>
      <c r="B5" s="1"/>
      <c r="C5" s="5"/>
      <c r="D5" s="1"/>
      <c r="E5" s="1"/>
      <c r="F5" s="1"/>
      <c r="G5" s="1"/>
      <c r="H5" s="1"/>
      <c r="I5" s="1"/>
      <c r="J5" s="2"/>
      <c r="K5" s="2"/>
      <c r="L5" s="2"/>
      <c r="M5" s="3"/>
      <c r="N5" s="3"/>
      <c r="O5" s="4"/>
    </row>
    <row r="6" spans="1:15" ht="32.450000000000003" customHeight="1" x14ac:dyDescent="0.25">
      <c r="A6" s="68" t="s">
        <v>157</v>
      </c>
      <c r="B6" s="70"/>
      <c r="C6" s="1"/>
      <c r="D6" s="1"/>
      <c r="E6" s="1"/>
      <c r="F6" s="1"/>
      <c r="G6" s="1"/>
      <c r="H6" s="1"/>
      <c r="I6" s="1"/>
      <c r="J6" s="2"/>
      <c r="K6" s="2"/>
      <c r="L6" s="2"/>
      <c r="M6" s="3"/>
      <c r="N6" s="3"/>
      <c r="O6" s="4"/>
    </row>
    <row r="7" spans="1:15" x14ac:dyDescent="0.25">
      <c r="A7" s="8"/>
      <c r="B7" s="8"/>
      <c r="C7" s="8"/>
      <c r="D7" s="8"/>
      <c r="E7" s="1"/>
      <c r="F7" s="1"/>
      <c r="G7" s="1"/>
      <c r="H7" s="1"/>
      <c r="I7" s="1"/>
      <c r="J7" s="2"/>
      <c r="K7" s="2"/>
      <c r="L7" s="2"/>
      <c r="M7" s="3"/>
      <c r="N7" s="3"/>
      <c r="O7" s="4"/>
    </row>
    <row r="8" spans="1:15" x14ac:dyDescent="0.25">
      <c r="A8" s="95" t="s">
        <v>1</v>
      </c>
      <c r="B8" s="96"/>
      <c r="C8" s="96"/>
      <c r="D8" s="96"/>
      <c r="E8" s="97" t="s">
        <v>2</v>
      </c>
      <c r="F8" s="98"/>
      <c r="G8" s="98"/>
      <c r="H8" s="98"/>
      <c r="I8" s="98"/>
      <c r="J8" s="98"/>
      <c r="K8" s="98"/>
      <c r="L8" s="98"/>
      <c r="M8" s="98"/>
      <c r="N8" s="98"/>
      <c r="O8" s="99"/>
    </row>
    <row r="9" spans="1:15" s="30" customFormat="1" ht="60" x14ac:dyDescent="0.25">
      <c r="A9" s="9" t="s">
        <v>3</v>
      </c>
      <c r="B9" s="9" t="s">
        <v>4</v>
      </c>
      <c r="C9" s="10" t="s">
        <v>5</v>
      </c>
      <c r="D9" s="9" t="s">
        <v>6</v>
      </c>
      <c r="E9" s="11" t="s">
        <v>7</v>
      </c>
      <c r="F9" s="12" t="s">
        <v>8</v>
      </c>
      <c r="G9" s="12" t="s">
        <v>9</v>
      </c>
      <c r="H9" s="13" t="s">
        <v>10</v>
      </c>
      <c r="I9" s="14" t="s">
        <v>11</v>
      </c>
      <c r="J9" s="13" t="s">
        <v>12</v>
      </c>
      <c r="K9" s="13" t="s">
        <v>13</v>
      </c>
      <c r="L9" s="13" t="s">
        <v>14</v>
      </c>
      <c r="M9" s="15" t="s">
        <v>15</v>
      </c>
      <c r="N9" s="16" t="s">
        <v>16</v>
      </c>
      <c r="O9" s="17" t="s">
        <v>17</v>
      </c>
    </row>
    <row r="10" spans="1:15" ht="18" customHeight="1" x14ac:dyDescent="0.25">
      <c r="A10" s="90">
        <v>1</v>
      </c>
      <c r="B10" s="69" t="s">
        <v>118</v>
      </c>
      <c r="C10" s="20">
        <v>2</v>
      </c>
      <c r="D10" s="21" t="s">
        <v>85</v>
      </c>
      <c r="E10" s="39"/>
      <c r="F10" s="40"/>
      <c r="G10" s="40"/>
      <c r="H10" s="41"/>
      <c r="I10" s="40"/>
      <c r="J10" s="41"/>
      <c r="K10" s="41"/>
      <c r="L10" s="42"/>
      <c r="M10" s="43"/>
      <c r="N10" s="43"/>
      <c r="O10" s="43"/>
    </row>
    <row r="11" spans="1:15" ht="39.75" customHeight="1" x14ac:dyDescent="0.25">
      <c r="A11" s="90">
        <v>2</v>
      </c>
      <c r="B11" s="83" t="s">
        <v>81</v>
      </c>
      <c r="C11" s="20">
        <v>700</v>
      </c>
      <c r="D11" s="21" t="s">
        <v>85</v>
      </c>
      <c r="E11" s="39"/>
      <c r="F11" s="40"/>
      <c r="G11" s="40"/>
      <c r="H11" s="41"/>
      <c r="I11" s="40"/>
      <c r="J11" s="41"/>
      <c r="K11" s="41"/>
      <c r="L11" s="42"/>
      <c r="M11" s="43"/>
      <c r="N11" s="43"/>
      <c r="O11" s="43"/>
    </row>
    <row r="12" spans="1:15" s="30" customFormat="1" ht="39" customHeight="1" x14ac:dyDescent="0.2">
      <c r="A12" s="89">
        <v>3</v>
      </c>
      <c r="B12" s="84" t="s">
        <v>80</v>
      </c>
      <c r="C12" s="32">
        <v>15</v>
      </c>
      <c r="D12" s="33" t="s">
        <v>45</v>
      </c>
      <c r="E12" s="57"/>
      <c r="F12" s="58"/>
      <c r="G12" s="58"/>
      <c r="H12" s="66"/>
      <c r="I12" s="58"/>
      <c r="J12" s="66"/>
      <c r="K12" s="66"/>
      <c r="L12" s="66"/>
      <c r="M12" s="67"/>
      <c r="N12" s="67"/>
      <c r="O12" s="67"/>
    </row>
    <row r="13" spans="1:15" ht="18" customHeight="1" x14ac:dyDescent="0.25">
      <c r="A13" s="90">
        <v>4</v>
      </c>
      <c r="B13" s="69" t="s">
        <v>86</v>
      </c>
      <c r="C13" s="20">
        <v>1</v>
      </c>
      <c r="D13" s="21" t="s">
        <v>45</v>
      </c>
      <c r="E13" s="39"/>
      <c r="F13" s="40"/>
      <c r="G13" s="40"/>
      <c r="H13" s="41"/>
      <c r="I13" s="40"/>
      <c r="J13" s="41"/>
      <c r="K13" s="41"/>
      <c r="L13" s="42"/>
      <c r="M13" s="43"/>
      <c r="N13" s="43"/>
      <c r="O13" s="43"/>
    </row>
    <row r="14" spans="1:15" ht="18" customHeight="1" x14ac:dyDescent="0.25">
      <c r="A14" s="90">
        <v>5</v>
      </c>
      <c r="B14" s="85" t="s">
        <v>160</v>
      </c>
      <c r="C14" s="20">
        <v>55</v>
      </c>
      <c r="D14" s="21" t="s">
        <v>85</v>
      </c>
      <c r="E14" s="39"/>
      <c r="F14" s="40"/>
      <c r="G14" s="40"/>
      <c r="H14" s="41"/>
      <c r="I14" s="40"/>
      <c r="J14" s="41"/>
      <c r="K14" s="41"/>
      <c r="L14" s="42"/>
      <c r="M14" s="43"/>
      <c r="N14" s="43"/>
      <c r="O14" s="43"/>
    </row>
    <row r="15" spans="1:15" s="56" customFormat="1" ht="40.5" customHeight="1" x14ac:dyDescent="0.25">
      <c r="A15" s="90">
        <v>6</v>
      </c>
      <c r="B15" s="85" t="s">
        <v>122</v>
      </c>
      <c r="C15" s="20">
        <v>130</v>
      </c>
      <c r="D15" s="69" t="s">
        <v>45</v>
      </c>
      <c r="E15" s="39"/>
      <c r="F15" s="40"/>
      <c r="G15" s="40"/>
      <c r="H15" s="41"/>
      <c r="I15" s="40"/>
      <c r="J15" s="41"/>
      <c r="K15" s="41"/>
      <c r="L15" s="42"/>
      <c r="M15" s="43"/>
      <c r="N15" s="43"/>
      <c r="O15" s="43"/>
    </row>
    <row r="16" spans="1:15" s="56" customFormat="1" ht="18.75" customHeight="1" x14ac:dyDescent="0.25">
      <c r="A16" s="90">
        <v>7</v>
      </c>
      <c r="B16" s="84" t="s">
        <v>77</v>
      </c>
      <c r="C16" s="20">
        <v>30</v>
      </c>
      <c r="D16" s="69" t="s">
        <v>45</v>
      </c>
      <c r="E16" s="39"/>
      <c r="F16" s="40"/>
      <c r="G16" s="40"/>
      <c r="H16" s="41"/>
      <c r="I16" s="40"/>
      <c r="J16" s="41"/>
      <c r="K16" s="41"/>
      <c r="L16" s="42"/>
      <c r="M16" s="43"/>
      <c r="N16" s="43"/>
      <c r="O16" s="43"/>
    </row>
    <row r="17" spans="1:15" s="56" customFormat="1" ht="18" customHeight="1" x14ac:dyDescent="0.25">
      <c r="A17" s="90">
        <v>8</v>
      </c>
      <c r="B17" s="86" t="s">
        <v>78</v>
      </c>
      <c r="C17" s="20">
        <v>7</v>
      </c>
      <c r="D17" s="69" t="s">
        <v>45</v>
      </c>
      <c r="E17" s="39"/>
      <c r="F17" s="40"/>
      <c r="G17" s="40"/>
      <c r="H17" s="41"/>
      <c r="I17" s="40"/>
      <c r="J17" s="41"/>
      <c r="K17" s="41"/>
      <c r="L17" s="42"/>
      <c r="M17" s="43"/>
      <c r="N17" s="43"/>
      <c r="O17" s="43"/>
    </row>
    <row r="18" spans="1:15" s="56" customFormat="1" ht="29.25" customHeight="1" x14ac:dyDescent="0.25">
      <c r="A18" s="90">
        <v>9</v>
      </c>
      <c r="B18" s="69" t="s">
        <v>72</v>
      </c>
      <c r="C18" s="20">
        <v>10</v>
      </c>
      <c r="D18" s="69" t="s">
        <v>45</v>
      </c>
      <c r="E18" s="39"/>
      <c r="F18" s="40"/>
      <c r="G18" s="40"/>
      <c r="H18" s="41"/>
      <c r="I18" s="40"/>
      <c r="J18" s="41"/>
      <c r="K18" s="41"/>
      <c r="L18" s="42"/>
      <c r="M18" s="43"/>
      <c r="N18" s="43"/>
      <c r="O18" s="43"/>
    </row>
    <row r="19" spans="1:15" s="56" customFormat="1" ht="17.25" customHeight="1" x14ac:dyDescent="0.25">
      <c r="A19" s="90">
        <v>10</v>
      </c>
      <c r="B19" s="86" t="s">
        <v>79</v>
      </c>
      <c r="C19" s="20">
        <v>3</v>
      </c>
      <c r="D19" s="69" t="s">
        <v>45</v>
      </c>
      <c r="E19" s="39"/>
      <c r="F19" s="40"/>
      <c r="G19" s="40"/>
      <c r="H19" s="41"/>
      <c r="I19" s="40"/>
      <c r="J19" s="41"/>
      <c r="K19" s="41"/>
      <c r="L19" s="42"/>
      <c r="M19" s="43"/>
      <c r="N19" s="43"/>
      <c r="O19" s="43"/>
    </row>
    <row r="20" spans="1:15" s="56" customFormat="1" ht="17.25" customHeight="1" x14ac:dyDescent="0.25">
      <c r="A20" s="90">
        <v>11</v>
      </c>
      <c r="B20" s="86" t="s">
        <v>109</v>
      </c>
      <c r="C20" s="20">
        <v>6</v>
      </c>
      <c r="D20" s="69" t="s">
        <v>45</v>
      </c>
      <c r="E20" s="39"/>
      <c r="F20" s="40"/>
      <c r="G20" s="40"/>
      <c r="H20" s="41"/>
      <c r="I20" s="40"/>
      <c r="J20" s="41"/>
      <c r="K20" s="41"/>
      <c r="L20" s="42"/>
      <c r="M20" s="43"/>
      <c r="N20" s="43"/>
      <c r="O20" s="43"/>
    </row>
    <row r="21" spans="1:15" s="56" customFormat="1" ht="40.5" customHeight="1" x14ac:dyDescent="0.25">
      <c r="A21" s="90">
        <v>12</v>
      </c>
      <c r="B21" s="86" t="s">
        <v>123</v>
      </c>
      <c r="C21" s="20">
        <v>37</v>
      </c>
      <c r="D21" s="69" t="s">
        <v>45</v>
      </c>
      <c r="E21" s="39"/>
      <c r="F21" s="40"/>
      <c r="G21" s="40"/>
      <c r="H21" s="41"/>
      <c r="I21" s="40"/>
      <c r="J21" s="41"/>
      <c r="K21" s="41"/>
      <c r="L21" s="42"/>
      <c r="M21" s="43"/>
      <c r="N21" s="43"/>
      <c r="O21" s="43"/>
    </row>
    <row r="22" spans="1:15" s="56" customFormat="1" ht="42" customHeight="1" x14ac:dyDescent="0.25">
      <c r="A22" s="90">
        <v>13</v>
      </c>
      <c r="B22" s="86" t="s">
        <v>124</v>
      </c>
      <c r="C22" s="20">
        <v>15</v>
      </c>
      <c r="D22" s="69" t="s">
        <v>45</v>
      </c>
      <c r="E22" s="39"/>
      <c r="F22" s="40"/>
      <c r="G22" s="40"/>
      <c r="H22" s="41"/>
      <c r="I22" s="40"/>
      <c r="J22" s="41"/>
      <c r="K22" s="71"/>
      <c r="L22" s="42"/>
      <c r="M22" s="43"/>
      <c r="N22" s="43"/>
      <c r="O22" s="43"/>
    </row>
    <row r="23" spans="1:15" s="56" customFormat="1" ht="63.75" customHeight="1" x14ac:dyDescent="0.25">
      <c r="A23" s="90">
        <v>14</v>
      </c>
      <c r="B23" s="83" t="s">
        <v>129</v>
      </c>
      <c r="C23" s="20">
        <v>100</v>
      </c>
      <c r="D23" s="69" t="s">
        <v>45</v>
      </c>
      <c r="E23" s="39"/>
      <c r="F23" s="40"/>
      <c r="G23" s="40"/>
      <c r="H23" s="41"/>
      <c r="I23" s="40"/>
      <c r="J23" s="41"/>
      <c r="K23" s="41"/>
      <c r="L23" s="42"/>
      <c r="M23" s="43"/>
      <c r="N23" s="43"/>
      <c r="O23" s="43"/>
    </row>
    <row r="24" spans="1:15" s="56" customFormat="1" ht="64.5" customHeight="1" x14ac:dyDescent="0.25">
      <c r="A24" s="90">
        <v>15</v>
      </c>
      <c r="B24" s="83" t="s">
        <v>130</v>
      </c>
      <c r="C24" s="20">
        <v>100</v>
      </c>
      <c r="D24" s="69" t="s">
        <v>45</v>
      </c>
      <c r="E24" s="39"/>
      <c r="F24" s="40"/>
      <c r="G24" s="40"/>
      <c r="H24" s="41"/>
      <c r="I24" s="40"/>
      <c r="J24" s="41"/>
      <c r="K24" s="41"/>
      <c r="L24" s="42"/>
      <c r="M24" s="43"/>
      <c r="N24" s="43"/>
      <c r="O24" s="43"/>
    </row>
    <row r="25" spans="1:15" s="56" customFormat="1" ht="88.5" customHeight="1" x14ac:dyDescent="0.25">
      <c r="A25" s="90">
        <v>16</v>
      </c>
      <c r="B25" s="83" t="s">
        <v>83</v>
      </c>
      <c r="C25" s="20">
        <v>300</v>
      </c>
      <c r="D25" s="69" t="s">
        <v>45</v>
      </c>
      <c r="E25" s="39"/>
      <c r="F25" s="40"/>
      <c r="G25" s="40"/>
      <c r="H25" s="41"/>
      <c r="I25" s="40"/>
      <c r="J25" s="41"/>
      <c r="K25" s="41"/>
      <c r="L25" s="42"/>
      <c r="M25" s="43"/>
      <c r="N25" s="43"/>
      <c r="O25" s="43"/>
    </row>
    <row r="26" spans="1:15" s="56" customFormat="1" ht="89.25" customHeight="1" x14ac:dyDescent="0.25">
      <c r="A26" s="90">
        <v>17</v>
      </c>
      <c r="B26" s="83" t="s">
        <v>82</v>
      </c>
      <c r="C26" s="20">
        <v>300</v>
      </c>
      <c r="D26" s="69" t="s">
        <v>45</v>
      </c>
      <c r="E26" s="39"/>
      <c r="F26" s="40"/>
      <c r="G26" s="40"/>
      <c r="H26" s="41"/>
      <c r="I26" s="40"/>
      <c r="J26" s="41"/>
      <c r="K26" s="41"/>
      <c r="L26" s="42"/>
      <c r="M26" s="43"/>
      <c r="N26" s="43"/>
      <c r="O26" s="43"/>
    </row>
    <row r="27" spans="1:15" s="56" customFormat="1" ht="18" customHeight="1" x14ac:dyDescent="0.25">
      <c r="A27" s="90">
        <v>18</v>
      </c>
      <c r="B27" s="87" t="s">
        <v>87</v>
      </c>
      <c r="C27" s="20">
        <v>300</v>
      </c>
      <c r="D27" s="69" t="s">
        <v>45</v>
      </c>
      <c r="E27" s="39"/>
      <c r="F27" s="40"/>
      <c r="G27" s="40"/>
      <c r="H27" s="41"/>
      <c r="I27" s="40"/>
      <c r="J27" s="41"/>
      <c r="K27" s="41"/>
      <c r="L27" s="42"/>
      <c r="M27" s="43"/>
      <c r="N27" s="43"/>
      <c r="O27" s="43"/>
    </row>
    <row r="28" spans="1:15" s="56" customFormat="1" ht="18.75" customHeight="1" x14ac:dyDescent="0.25">
      <c r="A28" s="90">
        <v>19</v>
      </c>
      <c r="B28" s="87" t="s">
        <v>125</v>
      </c>
      <c r="C28" s="20">
        <v>300</v>
      </c>
      <c r="D28" s="69" t="s">
        <v>45</v>
      </c>
      <c r="E28" s="39"/>
      <c r="F28" s="40"/>
      <c r="G28" s="40"/>
      <c r="H28" s="41"/>
      <c r="I28" s="40"/>
      <c r="J28" s="41"/>
      <c r="K28" s="41"/>
      <c r="L28" s="42"/>
      <c r="M28" s="43"/>
      <c r="N28" s="43"/>
      <c r="O28" s="43"/>
    </row>
    <row r="29" spans="1:15" ht="41.25" customHeight="1" x14ac:dyDescent="0.25">
      <c r="A29" s="90">
        <v>20</v>
      </c>
      <c r="B29" s="85" t="s">
        <v>158</v>
      </c>
      <c r="C29" s="20">
        <v>200</v>
      </c>
      <c r="D29" s="21" t="s">
        <v>45</v>
      </c>
      <c r="E29" s="39"/>
      <c r="F29" s="40"/>
      <c r="G29" s="40"/>
      <c r="H29" s="41"/>
      <c r="I29" s="40"/>
      <c r="J29" s="41"/>
      <c r="K29" s="41"/>
      <c r="L29" s="42"/>
      <c r="M29" s="43"/>
      <c r="N29" s="43"/>
      <c r="O29" s="43"/>
    </row>
    <row r="30" spans="1:15" ht="15" customHeight="1" x14ac:dyDescent="0.25">
      <c r="A30" s="90"/>
      <c r="B30" s="18"/>
      <c r="C30" s="20"/>
      <c r="D30" s="21"/>
      <c r="E30" s="39"/>
      <c r="F30" s="40"/>
      <c r="G30" s="40"/>
      <c r="H30" s="41"/>
      <c r="I30" s="40"/>
      <c r="J30" s="41"/>
      <c r="K30" s="41"/>
      <c r="L30" s="42"/>
      <c r="M30" s="43"/>
      <c r="N30" s="43"/>
      <c r="O30" s="43"/>
    </row>
    <row r="31" spans="1:15" ht="13.9" hidden="1" customHeight="1" x14ac:dyDescent="0.25">
      <c r="A31" s="18"/>
      <c r="B31" s="44"/>
      <c r="C31" s="20"/>
      <c r="D31" s="21"/>
      <c r="E31" s="39"/>
      <c r="F31" s="40"/>
      <c r="G31" s="40"/>
      <c r="H31" s="41"/>
      <c r="I31" s="40"/>
      <c r="J31" s="41"/>
      <c r="K31" s="41"/>
      <c r="L31" s="42"/>
      <c r="M31" s="43"/>
      <c r="N31" s="43"/>
      <c r="O31" s="43"/>
    </row>
    <row r="32" spans="1:15" x14ac:dyDescent="0.25">
      <c r="A32" s="27"/>
      <c r="B32" s="27"/>
      <c r="C32" s="27"/>
      <c r="D32" s="27"/>
      <c r="E32" s="27"/>
      <c r="F32" s="27"/>
      <c r="G32" s="101" t="s">
        <v>161</v>
      </c>
      <c r="H32" s="102"/>
      <c r="I32" s="102"/>
      <c r="J32" s="103"/>
      <c r="K32" s="28">
        <f>SUM(K10:K31)</f>
        <v>0</v>
      </c>
      <c r="L32" s="28">
        <f>SUM(L10:L31)</f>
        <v>0</v>
      </c>
      <c r="M32" s="29"/>
      <c r="N32" s="29"/>
      <c r="O32" s="29"/>
    </row>
    <row r="33" spans="1:15" x14ac:dyDescent="0.25">
      <c r="A33" s="29"/>
      <c r="B33" s="29"/>
      <c r="C33" s="29"/>
      <c r="D33" s="29"/>
      <c r="E33" s="29"/>
      <c r="F33" s="29"/>
      <c r="G33" s="101" t="s">
        <v>162</v>
      </c>
      <c r="H33" s="102"/>
      <c r="I33" s="102"/>
      <c r="J33" s="103"/>
      <c r="K33" s="28">
        <f>K32*2</f>
        <v>0</v>
      </c>
      <c r="L33" s="28">
        <f>L32*2</f>
        <v>0</v>
      </c>
      <c r="M33" s="29"/>
      <c r="N33" s="29"/>
      <c r="O33" s="29"/>
    </row>
    <row r="34" spans="1:15" x14ac:dyDescent="0.25">
      <c r="A34" s="29"/>
      <c r="B34" s="29"/>
      <c r="C34" s="29"/>
      <c r="D34" s="29"/>
      <c r="E34" s="29"/>
      <c r="F34" s="29"/>
      <c r="G34" s="29"/>
      <c r="H34" s="29"/>
      <c r="I34" s="29"/>
      <c r="J34" s="29"/>
      <c r="K34" s="29"/>
      <c r="L34" s="29"/>
      <c r="M34" s="29"/>
      <c r="N34" s="29"/>
      <c r="O34" s="29"/>
    </row>
    <row r="39" spans="1:15" x14ac:dyDescent="0.25">
      <c r="B39" s="45"/>
      <c r="C39" s="29"/>
      <c r="D39" s="29"/>
      <c r="E39" s="29"/>
      <c r="F39" s="29"/>
      <c r="G39" s="29"/>
      <c r="H39" s="29"/>
      <c r="I39" s="29"/>
    </row>
    <row r="40" spans="1:15" x14ac:dyDescent="0.25">
      <c r="B40" s="59"/>
      <c r="C40" s="60"/>
      <c r="D40" s="60"/>
      <c r="E40" s="61"/>
      <c r="F40" s="62"/>
      <c r="G40" s="63"/>
      <c r="H40" s="64"/>
      <c r="I40" s="64"/>
      <c r="J40" s="64"/>
      <c r="K40" s="64"/>
      <c r="L40" s="64"/>
      <c r="M40" s="65"/>
    </row>
    <row r="41" spans="1:15" x14ac:dyDescent="0.25">
      <c r="B41" s="110"/>
      <c r="C41" s="110"/>
      <c r="D41" s="110"/>
      <c r="E41" s="110"/>
      <c r="F41" s="110"/>
      <c r="G41" s="110"/>
      <c r="H41" s="110"/>
      <c r="I41" s="110"/>
      <c r="J41" s="110"/>
      <c r="K41" s="110"/>
      <c r="L41" s="110"/>
      <c r="M41" s="110"/>
    </row>
    <row r="42" spans="1:15" x14ac:dyDescent="0.25">
      <c r="B42" s="111"/>
      <c r="C42" s="111"/>
      <c r="D42" s="111"/>
      <c r="E42" s="111"/>
      <c r="F42" s="111"/>
      <c r="G42" s="111"/>
      <c r="H42" s="111"/>
      <c r="I42" s="111"/>
      <c r="J42" s="111"/>
      <c r="K42" s="111"/>
      <c r="L42" s="111"/>
      <c r="M42" s="111"/>
    </row>
    <row r="43" spans="1:15" x14ac:dyDescent="0.25">
      <c r="B43" s="111"/>
      <c r="C43" s="111"/>
      <c r="D43" s="111"/>
      <c r="E43" s="111"/>
      <c r="F43" s="111"/>
      <c r="G43" s="111"/>
      <c r="H43" s="111"/>
      <c r="I43" s="111"/>
      <c r="J43" s="111"/>
      <c r="K43" s="111"/>
      <c r="L43" s="111"/>
      <c r="M43" s="111"/>
    </row>
    <row r="44" spans="1:15" x14ac:dyDescent="0.25">
      <c r="B44" s="112"/>
      <c r="C44" s="112"/>
      <c r="D44" s="112"/>
      <c r="E44" s="112"/>
      <c r="F44" s="112"/>
      <c r="G44" s="112"/>
      <c r="H44" s="112"/>
      <c r="I44" s="112"/>
      <c r="J44" s="112"/>
      <c r="K44" s="112"/>
      <c r="L44" s="112"/>
      <c r="M44" s="112"/>
    </row>
    <row r="45" spans="1:15" x14ac:dyDescent="0.25">
      <c r="B45" s="109"/>
      <c r="C45" s="109"/>
      <c r="D45" s="109"/>
      <c r="E45" s="109"/>
      <c r="F45" s="109"/>
      <c r="G45" s="109"/>
      <c r="H45" s="109"/>
      <c r="I45" s="109"/>
      <c r="J45" s="109"/>
      <c r="K45" s="109"/>
      <c r="L45" s="109"/>
      <c r="M45" s="109"/>
    </row>
    <row r="46" spans="1:15" x14ac:dyDescent="0.25">
      <c r="B46" s="109"/>
      <c r="C46" s="109"/>
      <c r="D46" s="109"/>
      <c r="E46" s="109"/>
      <c r="F46" s="109"/>
      <c r="G46" s="109"/>
      <c r="H46" s="109"/>
      <c r="I46" s="109"/>
      <c r="J46" s="109"/>
      <c r="K46" s="109"/>
      <c r="L46" s="109"/>
      <c r="M46" s="109"/>
    </row>
  </sheetData>
  <mergeCells count="12">
    <mergeCell ref="B46:M46"/>
    <mergeCell ref="B41:M41"/>
    <mergeCell ref="B42:M42"/>
    <mergeCell ref="B43:M43"/>
    <mergeCell ref="A2:G2"/>
    <mergeCell ref="A4:B4"/>
    <mergeCell ref="A8:D8"/>
    <mergeCell ref="E8:O8"/>
    <mergeCell ref="B45:M45"/>
    <mergeCell ref="B44:M44"/>
    <mergeCell ref="G32:J32"/>
    <mergeCell ref="G33:J33"/>
  </mergeCells>
  <dataValidations count="1">
    <dataValidation allowBlank="1" showErrorMessage="1" errorTitle="Napačna vrednost podatkov" error="Vrednost popusta je previsoka. Skupna cena ne more biti negativna vrednost. Prosimo preverite podatke." sqref="WLT10:WLU31 WBX10:WBY31 VSB10:VSC31 VIF10:VIG31 UYJ10:UYK31 UON10:UOO31 UER10:UES31 TUV10:TUW31 TKZ10:TLA31 TBD10:TBE31 SRH10:SRI31 SHL10:SHM31 RXP10:RXQ31 RNT10:RNU31 RDX10:RDY31 QUB10:QUC31 QKF10:QKG31 QAJ10:QAK31 PQN10:PQO31 PGR10:PGS31 OWV10:OWW31 OMZ10:ONA31 ODD10:ODE31 NTH10:NTI31 NJL10:NJM31 MZP10:MZQ31 MPT10:MPU31 MFX10:MFY31 LWB10:LWC31 LMF10:LMG31 LCJ10:LCK31 KSN10:KSO31 KIR10:KIS31 JYV10:JYW31 JOZ10:JPA31 JFD10:JFE31 IVH10:IVI31 ILL10:ILM31 IBP10:IBQ31 HRT10:HRU31 HHX10:HHY31 GYB10:GYC31 GOF10:GOG31 GEJ10:GEK31 FUN10:FUO31 FKR10:FKS31 FAV10:FAW31 EQZ10:ERA31 EHD10:EHE31 DXH10:DXI31 DNL10:DNM31 DDP10:DDQ31 CTT10:CTU31 CJX10:CJY31 CAB10:CAC31 BQF10:BQG31 BGJ10:BGK31 AWN10:AWO31 AMR10:AMS31 ACV10:ACW31 SZ10:TA31 JD10:JE31 H10:I31 WVP10:WVQ31"/>
  </dataValidations>
  <pageMargins left="0.7" right="0.7" top="0.75" bottom="0.75" header="0.3" footer="0.3"/>
  <pageSetup paperSize="9" scale="6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L35" sqref="L35"/>
    </sheetView>
  </sheetViews>
  <sheetFormatPr defaultRowHeight="15" x14ac:dyDescent="0.25"/>
  <cols>
    <col min="2" max="2" width="59.85546875" customWidth="1"/>
  </cols>
  <sheetData>
    <row r="1" spans="1:15" x14ac:dyDescent="0.25">
      <c r="A1" s="92" t="s">
        <v>163</v>
      </c>
    </row>
    <row r="2" spans="1:15" x14ac:dyDescent="0.25">
      <c r="A2" s="93" t="s">
        <v>0</v>
      </c>
      <c r="B2" s="93"/>
      <c r="C2" s="93"/>
      <c r="D2" s="93"/>
      <c r="E2" s="93"/>
      <c r="F2" s="93"/>
      <c r="G2" s="93"/>
      <c r="H2" s="1"/>
      <c r="I2" s="1"/>
      <c r="J2" s="2"/>
      <c r="K2" s="2"/>
      <c r="L2" s="2"/>
      <c r="M2" s="3"/>
      <c r="N2" s="3"/>
      <c r="O2" s="4"/>
    </row>
    <row r="3" spans="1:15" x14ac:dyDescent="0.25">
      <c r="A3" s="1"/>
      <c r="B3" s="1"/>
      <c r="C3" s="1"/>
      <c r="D3" s="1"/>
      <c r="E3" s="1"/>
      <c r="F3" s="1"/>
      <c r="G3" s="1"/>
      <c r="H3" s="1"/>
      <c r="I3" s="1"/>
      <c r="J3" s="2"/>
      <c r="K3" s="2"/>
      <c r="L3" s="2"/>
      <c r="M3" s="3"/>
      <c r="N3" s="3"/>
      <c r="O3" s="4"/>
    </row>
    <row r="4" spans="1:15" x14ac:dyDescent="0.25">
      <c r="A4" s="94"/>
      <c r="B4" s="94"/>
      <c r="C4" s="5"/>
      <c r="D4" s="1"/>
      <c r="E4" s="1"/>
      <c r="F4" s="1"/>
      <c r="G4" s="1"/>
      <c r="H4" s="1"/>
      <c r="I4" s="1"/>
      <c r="J4" s="2"/>
      <c r="K4" s="2"/>
      <c r="L4" s="2"/>
      <c r="M4" s="3"/>
      <c r="N4" s="3"/>
      <c r="O4" s="4"/>
    </row>
    <row r="5" spans="1:15" ht="16.149999999999999" customHeight="1" x14ac:dyDescent="0.25">
      <c r="A5" s="1"/>
      <c r="B5" s="1"/>
      <c r="C5" s="5"/>
      <c r="D5" s="1"/>
      <c r="E5" s="1"/>
      <c r="F5" s="1"/>
      <c r="G5" s="1"/>
      <c r="H5" s="1"/>
      <c r="I5" s="1"/>
      <c r="J5" s="2"/>
      <c r="K5" s="2"/>
      <c r="L5" s="2"/>
      <c r="M5" s="3"/>
      <c r="N5" s="3"/>
      <c r="O5" s="4"/>
    </row>
    <row r="6" spans="1:15" x14ac:dyDescent="0.25">
      <c r="A6" s="6" t="s">
        <v>159</v>
      </c>
      <c r="B6" s="7"/>
      <c r="C6" s="1"/>
      <c r="D6" s="1"/>
      <c r="E6" s="1"/>
      <c r="F6" s="1"/>
      <c r="G6" s="1"/>
      <c r="H6" s="1"/>
      <c r="I6" s="1"/>
      <c r="J6" s="2"/>
      <c r="K6" s="2"/>
      <c r="L6" s="2"/>
      <c r="M6" s="3"/>
      <c r="N6" s="3"/>
      <c r="O6" s="4"/>
    </row>
    <row r="7" spans="1:15" x14ac:dyDescent="0.25">
      <c r="A7" s="8"/>
      <c r="B7" s="8"/>
      <c r="C7" s="8"/>
      <c r="D7" s="8"/>
      <c r="E7" s="1"/>
      <c r="F7" s="1"/>
      <c r="G7" s="1"/>
      <c r="H7" s="1"/>
      <c r="I7" s="1"/>
      <c r="J7" s="2"/>
      <c r="K7" s="2"/>
      <c r="L7" s="2"/>
      <c r="M7" s="3"/>
      <c r="N7" s="3"/>
      <c r="O7" s="4"/>
    </row>
    <row r="8" spans="1:15" x14ac:dyDescent="0.25">
      <c r="A8" s="95" t="s">
        <v>1</v>
      </c>
      <c r="B8" s="96"/>
      <c r="C8" s="96"/>
      <c r="D8" s="96"/>
      <c r="E8" s="97" t="s">
        <v>2</v>
      </c>
      <c r="F8" s="98"/>
      <c r="G8" s="98"/>
      <c r="H8" s="98"/>
      <c r="I8" s="98"/>
      <c r="J8" s="98"/>
      <c r="K8" s="98"/>
      <c r="L8" s="98"/>
      <c r="M8" s="98"/>
      <c r="N8" s="98"/>
      <c r="O8" s="99"/>
    </row>
    <row r="9" spans="1:15" s="30" customFormat="1" ht="60" x14ac:dyDescent="0.25">
      <c r="A9" s="9" t="s">
        <v>3</v>
      </c>
      <c r="B9" s="9" t="s">
        <v>4</v>
      </c>
      <c r="C9" s="10" t="s">
        <v>5</v>
      </c>
      <c r="D9" s="9" t="s">
        <v>6</v>
      </c>
      <c r="E9" s="11" t="s">
        <v>7</v>
      </c>
      <c r="F9" s="12" t="s">
        <v>8</v>
      </c>
      <c r="G9" s="12" t="s">
        <v>9</v>
      </c>
      <c r="H9" s="13" t="s">
        <v>10</v>
      </c>
      <c r="I9" s="14" t="s">
        <v>11</v>
      </c>
      <c r="J9" s="13" t="s">
        <v>12</v>
      </c>
      <c r="K9" s="13" t="s">
        <v>13</v>
      </c>
      <c r="L9" s="13" t="s">
        <v>14</v>
      </c>
      <c r="M9" s="15" t="s">
        <v>15</v>
      </c>
      <c r="N9" s="16" t="s">
        <v>16</v>
      </c>
      <c r="O9" s="17" t="s">
        <v>17</v>
      </c>
    </row>
    <row r="10" spans="1:15" ht="51" customHeight="1" x14ac:dyDescent="0.25">
      <c r="A10" s="90">
        <v>1</v>
      </c>
      <c r="B10" s="82" t="s">
        <v>90</v>
      </c>
      <c r="C10" s="20">
        <v>40</v>
      </c>
      <c r="D10" s="21" t="s">
        <v>85</v>
      </c>
      <c r="E10" s="39"/>
      <c r="F10" s="40"/>
      <c r="G10" s="40"/>
      <c r="H10" s="41"/>
      <c r="I10" s="40"/>
      <c r="J10" s="41"/>
      <c r="K10" s="41"/>
      <c r="L10" s="42"/>
      <c r="M10" s="43"/>
      <c r="N10" s="43"/>
      <c r="O10" s="43"/>
    </row>
    <row r="11" spans="1:15" ht="17.25" customHeight="1" x14ac:dyDescent="0.25">
      <c r="A11" s="90">
        <v>2</v>
      </c>
      <c r="B11" s="82" t="s">
        <v>91</v>
      </c>
      <c r="C11" s="20">
        <v>10</v>
      </c>
      <c r="D11" s="21" t="s">
        <v>85</v>
      </c>
      <c r="E11" s="39"/>
      <c r="F11" s="40"/>
      <c r="G11" s="40"/>
      <c r="H11" s="41"/>
      <c r="I11" s="40"/>
      <c r="J11" s="41"/>
      <c r="K11" s="41"/>
      <c r="L11" s="42"/>
      <c r="M11" s="43"/>
      <c r="N11" s="43"/>
      <c r="O11" s="43"/>
    </row>
    <row r="12" spans="1:15" ht="17.25" customHeight="1" x14ac:dyDescent="0.25">
      <c r="A12" s="90">
        <v>3</v>
      </c>
      <c r="B12" s="82" t="s">
        <v>92</v>
      </c>
      <c r="C12" s="20">
        <v>10</v>
      </c>
      <c r="D12" s="21" t="s">
        <v>85</v>
      </c>
      <c r="E12" s="39"/>
      <c r="F12" s="40"/>
      <c r="G12" s="40"/>
      <c r="H12" s="41"/>
      <c r="I12" s="40"/>
      <c r="J12" s="41"/>
      <c r="K12" s="41"/>
      <c r="L12" s="42"/>
      <c r="M12" s="43"/>
      <c r="N12" s="43"/>
      <c r="O12" s="43"/>
    </row>
    <row r="13" spans="1:15" ht="63.75" customHeight="1" x14ac:dyDescent="0.25">
      <c r="A13" s="90">
        <v>4</v>
      </c>
      <c r="B13" s="82" t="s">
        <v>93</v>
      </c>
      <c r="C13" s="20">
        <v>110</v>
      </c>
      <c r="D13" s="21" t="s">
        <v>85</v>
      </c>
      <c r="E13" s="39"/>
      <c r="F13" s="40"/>
      <c r="G13" s="40"/>
      <c r="H13" s="41"/>
      <c r="I13" s="40"/>
      <c r="J13" s="41"/>
      <c r="K13" s="41"/>
      <c r="L13" s="42"/>
      <c r="M13" s="43"/>
      <c r="N13" s="43"/>
      <c r="O13" s="43"/>
    </row>
    <row r="14" spans="1:15" ht="64.5" customHeight="1" x14ac:dyDescent="0.25">
      <c r="A14" s="90">
        <v>5</v>
      </c>
      <c r="B14" s="82" t="s">
        <v>94</v>
      </c>
      <c r="C14" s="20">
        <v>100</v>
      </c>
      <c r="D14" s="21" t="s">
        <v>85</v>
      </c>
      <c r="E14" s="39"/>
      <c r="F14" s="40"/>
      <c r="G14" s="40"/>
      <c r="H14" s="41"/>
      <c r="I14" s="40"/>
      <c r="J14" s="41"/>
      <c r="K14" s="41"/>
      <c r="L14" s="42"/>
      <c r="M14" s="43"/>
      <c r="N14" s="43"/>
      <c r="O14" s="43"/>
    </row>
    <row r="15" spans="1:15" ht="63" customHeight="1" x14ac:dyDescent="0.25">
      <c r="A15" s="90">
        <v>6</v>
      </c>
      <c r="B15" s="82" t="s">
        <v>95</v>
      </c>
      <c r="C15" s="20">
        <v>80</v>
      </c>
      <c r="D15" s="21" t="s">
        <v>85</v>
      </c>
      <c r="E15" s="39"/>
      <c r="F15" s="40"/>
      <c r="G15" s="40"/>
      <c r="H15" s="41"/>
      <c r="I15" s="40"/>
      <c r="J15" s="41"/>
      <c r="K15" s="41"/>
      <c r="L15" s="42"/>
      <c r="M15" s="43"/>
      <c r="N15" s="43"/>
      <c r="O15" s="43"/>
    </row>
    <row r="16" spans="1:15" s="56" customFormat="1" ht="64.5" customHeight="1" x14ac:dyDescent="0.25">
      <c r="A16" s="90">
        <v>7</v>
      </c>
      <c r="B16" s="82" t="s">
        <v>110</v>
      </c>
      <c r="C16" s="20">
        <v>5</v>
      </c>
      <c r="D16" s="21" t="s">
        <v>85</v>
      </c>
      <c r="E16" s="39"/>
      <c r="F16" s="40"/>
      <c r="G16" s="40"/>
      <c r="H16" s="41"/>
      <c r="I16" s="40"/>
      <c r="J16" s="41"/>
      <c r="K16" s="41"/>
      <c r="L16" s="42"/>
      <c r="M16" s="43"/>
      <c r="N16" s="43"/>
      <c r="O16" s="43"/>
    </row>
    <row r="17" spans="1:15" ht="17.25" customHeight="1" x14ac:dyDescent="0.25">
      <c r="A17" s="90">
        <v>8</v>
      </c>
      <c r="B17" s="82" t="s">
        <v>111</v>
      </c>
      <c r="C17" s="20">
        <v>30</v>
      </c>
      <c r="D17" s="21" t="s">
        <v>85</v>
      </c>
      <c r="E17" s="39"/>
      <c r="F17" s="40"/>
      <c r="G17" s="40"/>
      <c r="H17" s="41"/>
      <c r="I17" s="40"/>
      <c r="J17" s="41"/>
      <c r="K17" s="41"/>
      <c r="L17" s="42"/>
      <c r="M17" s="43"/>
      <c r="N17" s="43"/>
      <c r="O17" s="43"/>
    </row>
    <row r="18" spans="1:15" ht="125.25" customHeight="1" x14ac:dyDescent="0.25">
      <c r="A18" s="90">
        <v>9</v>
      </c>
      <c r="B18" s="83" t="s">
        <v>96</v>
      </c>
      <c r="C18" s="20">
        <v>300</v>
      </c>
      <c r="D18" s="21" t="s">
        <v>85</v>
      </c>
      <c r="E18" s="39"/>
      <c r="F18" s="40"/>
      <c r="G18" s="40"/>
      <c r="H18" s="41"/>
      <c r="I18" s="40"/>
      <c r="J18" s="41"/>
      <c r="K18" s="41"/>
      <c r="L18" s="42"/>
      <c r="M18" s="43"/>
      <c r="N18" s="43"/>
      <c r="O18" s="43"/>
    </row>
    <row r="19" spans="1:15" ht="54" customHeight="1" x14ac:dyDescent="0.25">
      <c r="A19" s="90">
        <v>10</v>
      </c>
      <c r="B19" s="83" t="s">
        <v>119</v>
      </c>
      <c r="C19" s="20">
        <v>20</v>
      </c>
      <c r="D19" s="21" t="s">
        <v>85</v>
      </c>
      <c r="E19" s="39"/>
      <c r="F19" s="40"/>
      <c r="G19" s="40"/>
      <c r="H19" s="41"/>
      <c r="I19" s="40"/>
      <c r="J19" s="41"/>
      <c r="K19" s="41"/>
      <c r="L19" s="42"/>
      <c r="M19" s="43"/>
      <c r="N19" s="43"/>
      <c r="O19" s="43"/>
    </row>
    <row r="20" spans="1:15" ht="63.75" customHeight="1" x14ac:dyDescent="0.25">
      <c r="A20" s="90">
        <v>11</v>
      </c>
      <c r="B20" s="83" t="s">
        <v>88</v>
      </c>
      <c r="C20" s="20">
        <v>40</v>
      </c>
      <c r="D20" s="21" t="s">
        <v>85</v>
      </c>
      <c r="E20" s="39"/>
      <c r="F20" s="40"/>
      <c r="G20" s="40"/>
      <c r="H20" s="41"/>
      <c r="I20" s="40"/>
      <c r="J20" s="41"/>
      <c r="K20" s="41"/>
      <c r="L20" s="42"/>
      <c r="M20" s="43"/>
      <c r="N20" s="43"/>
      <c r="O20" s="43"/>
    </row>
    <row r="21" spans="1:15" ht="66" customHeight="1" x14ac:dyDescent="0.25">
      <c r="A21" s="90">
        <v>12</v>
      </c>
      <c r="B21" s="83" t="s">
        <v>89</v>
      </c>
      <c r="C21" s="20">
        <v>70</v>
      </c>
      <c r="D21" s="21" t="s">
        <v>85</v>
      </c>
      <c r="E21" s="39"/>
      <c r="F21" s="40"/>
      <c r="G21" s="40"/>
      <c r="H21" s="41"/>
      <c r="I21" s="40"/>
      <c r="J21" s="41"/>
      <c r="K21" s="41"/>
      <c r="L21" s="42"/>
      <c r="M21" s="43"/>
      <c r="N21" s="43"/>
      <c r="O21" s="43"/>
    </row>
    <row r="22" spans="1:15" ht="51.75" customHeight="1" x14ac:dyDescent="0.25">
      <c r="A22" s="90">
        <v>13</v>
      </c>
      <c r="B22" s="83" t="s">
        <v>120</v>
      </c>
      <c r="C22" s="20">
        <v>70</v>
      </c>
      <c r="D22" s="21" t="s">
        <v>85</v>
      </c>
      <c r="E22" s="39"/>
      <c r="F22" s="40"/>
      <c r="G22" s="40"/>
      <c r="H22" s="41"/>
      <c r="I22" s="40"/>
      <c r="J22" s="41"/>
      <c r="K22" s="41"/>
      <c r="L22" s="42"/>
      <c r="M22" s="43"/>
      <c r="N22" s="43"/>
      <c r="O22" s="43"/>
    </row>
    <row r="23" spans="1:15" ht="66" customHeight="1" x14ac:dyDescent="0.25">
      <c r="A23" s="90">
        <v>14</v>
      </c>
      <c r="B23" s="82" t="s">
        <v>126</v>
      </c>
      <c r="C23" s="20">
        <v>200</v>
      </c>
      <c r="D23" s="21" t="s">
        <v>45</v>
      </c>
      <c r="E23" s="39"/>
      <c r="F23" s="40"/>
      <c r="G23" s="40"/>
      <c r="H23" s="41"/>
      <c r="I23" s="40"/>
      <c r="J23" s="41"/>
      <c r="K23" s="41"/>
      <c r="L23" s="42"/>
      <c r="M23" s="43"/>
      <c r="N23" s="43"/>
      <c r="O23" s="43"/>
    </row>
    <row r="24" spans="1:15" ht="52.5" customHeight="1" x14ac:dyDescent="0.25">
      <c r="A24" s="90">
        <v>15</v>
      </c>
      <c r="B24" s="82" t="s">
        <v>127</v>
      </c>
      <c r="C24" s="20">
        <v>30</v>
      </c>
      <c r="D24" s="21" t="s">
        <v>45</v>
      </c>
      <c r="E24" s="39"/>
      <c r="F24" s="40"/>
      <c r="G24" s="40"/>
      <c r="H24" s="41"/>
      <c r="I24" s="40"/>
      <c r="J24" s="41"/>
      <c r="K24" s="41"/>
      <c r="L24" s="42"/>
      <c r="M24" s="43"/>
      <c r="N24" s="43"/>
      <c r="O24" s="43"/>
    </row>
    <row r="25" spans="1:15" ht="39" customHeight="1" x14ac:dyDescent="0.25">
      <c r="A25" s="90">
        <v>16</v>
      </c>
      <c r="B25" s="69" t="s">
        <v>128</v>
      </c>
      <c r="C25" s="20">
        <v>10</v>
      </c>
      <c r="D25" s="21" t="s">
        <v>45</v>
      </c>
      <c r="E25" s="39"/>
      <c r="F25" s="40"/>
      <c r="G25" s="40"/>
      <c r="H25" s="41"/>
      <c r="I25" s="40"/>
      <c r="J25" s="41"/>
      <c r="K25" s="41"/>
      <c r="L25" s="42"/>
      <c r="M25" s="43"/>
      <c r="N25" s="43"/>
      <c r="O25" s="43"/>
    </row>
    <row r="26" spans="1:15" ht="24.75" x14ac:dyDescent="0.25">
      <c r="A26" s="90">
        <v>17</v>
      </c>
      <c r="B26" s="69" t="s">
        <v>84</v>
      </c>
      <c r="C26" s="20">
        <v>60</v>
      </c>
      <c r="D26" s="21" t="s">
        <v>85</v>
      </c>
      <c r="E26" s="39"/>
      <c r="F26" s="40"/>
      <c r="G26" s="40"/>
      <c r="H26" s="41"/>
      <c r="I26" s="40"/>
      <c r="J26" s="41"/>
      <c r="K26" s="41"/>
      <c r="L26" s="42"/>
      <c r="M26" s="43"/>
      <c r="N26" s="43"/>
      <c r="O26" s="43"/>
    </row>
    <row r="27" spans="1:15" s="56" customFormat="1" ht="34.15" customHeight="1" x14ac:dyDescent="0.25">
      <c r="A27" s="90"/>
      <c r="B27" s="69"/>
      <c r="C27" s="20"/>
      <c r="D27" s="21"/>
      <c r="E27" s="39"/>
      <c r="F27" s="40"/>
      <c r="G27" s="40"/>
      <c r="H27" s="41"/>
      <c r="I27" s="40"/>
      <c r="J27" s="41"/>
      <c r="K27" s="41"/>
      <c r="L27" s="42"/>
      <c r="M27" s="43"/>
      <c r="N27" s="43"/>
      <c r="O27" s="43"/>
    </row>
    <row r="28" spans="1:15" s="56" customFormat="1" ht="32.450000000000003" customHeight="1" x14ac:dyDescent="0.25">
      <c r="A28" s="90"/>
      <c r="B28" s="69"/>
      <c r="C28" s="20"/>
      <c r="D28" s="21"/>
      <c r="E28" s="39"/>
      <c r="F28" s="40"/>
      <c r="G28" s="40"/>
      <c r="H28" s="41"/>
      <c r="I28" s="40"/>
      <c r="J28" s="41"/>
      <c r="K28" s="41"/>
      <c r="L28" s="42"/>
      <c r="M28" s="43"/>
      <c r="N28" s="43"/>
      <c r="O28" s="43"/>
    </row>
    <row r="29" spans="1:15" s="56" customFormat="1" ht="41.45" customHeight="1" x14ac:dyDescent="0.25">
      <c r="A29" s="90"/>
      <c r="B29" s="69"/>
      <c r="C29" s="20"/>
      <c r="D29" s="21"/>
      <c r="E29" s="39"/>
      <c r="F29" s="40"/>
      <c r="G29" s="40"/>
      <c r="H29" s="41"/>
      <c r="I29" s="40"/>
      <c r="J29" s="41"/>
      <c r="K29" s="41"/>
      <c r="L29" s="42"/>
      <c r="M29" s="43"/>
      <c r="N29" s="43"/>
      <c r="O29" s="43"/>
    </row>
    <row r="30" spans="1:15" s="56" customFormat="1" ht="26.45" customHeight="1" x14ac:dyDescent="0.25">
      <c r="A30" s="90"/>
      <c r="B30" s="69"/>
      <c r="C30" s="20"/>
      <c r="D30" s="21"/>
      <c r="E30" s="39"/>
      <c r="F30" s="40"/>
      <c r="G30" s="40"/>
      <c r="H30" s="41"/>
      <c r="I30" s="40"/>
      <c r="J30" s="41"/>
      <c r="K30" s="41"/>
      <c r="L30" s="42"/>
      <c r="M30" s="43"/>
      <c r="N30" s="43"/>
      <c r="O30" s="43"/>
    </row>
    <row r="31" spans="1:15" s="56" customFormat="1" ht="33.6" customHeight="1" x14ac:dyDescent="0.25">
      <c r="A31" s="90"/>
      <c r="B31" s="69"/>
      <c r="C31" s="20"/>
      <c r="D31" s="21"/>
      <c r="E31" s="39"/>
      <c r="F31" s="40"/>
      <c r="G31" s="40"/>
      <c r="H31" s="41"/>
      <c r="I31" s="40"/>
      <c r="J31" s="41"/>
      <c r="K31" s="41"/>
      <c r="L31" s="42"/>
      <c r="M31" s="43"/>
      <c r="N31" s="43"/>
      <c r="O31" s="43"/>
    </row>
    <row r="32" spans="1:15" s="56" customFormat="1" ht="14.25" customHeight="1" x14ac:dyDescent="0.25">
      <c r="A32" s="90"/>
      <c r="B32" s="88"/>
      <c r="C32" s="20"/>
      <c r="D32" s="21"/>
      <c r="E32" s="39"/>
      <c r="F32" s="40"/>
      <c r="G32" s="40"/>
      <c r="H32" s="41"/>
      <c r="I32" s="40"/>
      <c r="J32" s="41"/>
      <c r="K32" s="41"/>
      <c r="L32" s="42"/>
      <c r="M32" s="43"/>
      <c r="N32" s="43"/>
      <c r="O32" s="43"/>
    </row>
    <row r="33" spans="1:15" x14ac:dyDescent="0.25">
      <c r="A33" s="27"/>
      <c r="B33" s="27"/>
      <c r="C33" s="27"/>
      <c r="D33" s="27"/>
      <c r="E33" s="27"/>
      <c r="F33" s="27"/>
      <c r="G33" s="101" t="s">
        <v>161</v>
      </c>
      <c r="H33" s="102"/>
      <c r="I33" s="102"/>
      <c r="J33" s="103"/>
      <c r="K33" s="28">
        <f>SUM(K10:K32)</f>
        <v>0</v>
      </c>
      <c r="L33" s="28">
        <f>SUM(L10:L32)</f>
        <v>0</v>
      </c>
      <c r="M33" s="29"/>
      <c r="N33" s="29"/>
      <c r="O33" s="29"/>
    </row>
    <row r="34" spans="1:15" x14ac:dyDescent="0.25">
      <c r="A34" s="29"/>
      <c r="B34" s="29"/>
      <c r="C34" s="29"/>
      <c r="D34" s="29"/>
      <c r="E34" s="29"/>
      <c r="F34" s="29"/>
      <c r="G34" s="101" t="s">
        <v>162</v>
      </c>
      <c r="H34" s="102"/>
      <c r="I34" s="102"/>
      <c r="J34" s="103"/>
      <c r="K34" s="28">
        <f>K33*2</f>
        <v>0</v>
      </c>
      <c r="L34" s="28">
        <f>L33*2</f>
        <v>0</v>
      </c>
      <c r="M34" s="29"/>
      <c r="N34" s="29"/>
      <c r="O34" s="29"/>
    </row>
    <row r="35" spans="1:15" x14ac:dyDescent="0.25">
      <c r="A35" s="29"/>
      <c r="B35" s="29"/>
      <c r="C35" s="29"/>
      <c r="D35" s="29"/>
      <c r="E35" s="29"/>
      <c r="F35" s="29"/>
      <c r="G35" s="29"/>
      <c r="H35" s="29"/>
      <c r="I35" s="29"/>
      <c r="J35" s="29"/>
      <c r="K35" s="29"/>
      <c r="L35" s="29"/>
      <c r="M35" s="29"/>
      <c r="N35" s="29"/>
      <c r="O35" s="29"/>
    </row>
  </sheetData>
  <mergeCells count="6">
    <mergeCell ref="G34:J34"/>
    <mergeCell ref="A2:G2"/>
    <mergeCell ref="A4:B4"/>
    <mergeCell ref="A8:D8"/>
    <mergeCell ref="E8:O8"/>
    <mergeCell ref="G33:J33"/>
  </mergeCells>
  <dataValidations count="1">
    <dataValidation allowBlank="1" showErrorMessage="1" errorTitle="Napačna vrednost podatkov" error="Vrednost popusta je previsoka. Skupna cena ne more biti negativna vrednost. Prosimo preverite podatke." sqref="H10:I32 WVP10:WVQ32 WLT10:WLU32 WBX10:WBY32 VSB10:VSC32 VIF10:VIG32 UYJ10:UYK32 UON10:UOO32 UER10:UES32 TUV10:TUW32 TKZ10:TLA32 TBD10:TBE32 SRH10:SRI32 SHL10:SHM32 RXP10:RXQ32 RNT10:RNU32 RDX10:RDY32 QUB10:QUC32 QKF10:QKG32 QAJ10:QAK32 PQN10:PQO32 PGR10:PGS32 OWV10:OWW32 OMZ10:ONA32 ODD10:ODE32 NTH10:NTI32 NJL10:NJM32 MZP10:MZQ32 MPT10:MPU32 MFX10:MFY32 LWB10:LWC32 LMF10:LMG32 LCJ10:LCK32 KSN10:KSO32 KIR10:KIS32 JYV10:JYW32 JOZ10:JPA32 JFD10:JFE32 IVH10:IVI32 ILL10:ILM32 IBP10:IBQ32 HRT10:HRU32 HHX10:HHY32 GYB10:GYC32 GOF10:GOG32 GEJ10:GEK32 FUN10:FUO32 FKR10:FKS32 FAV10:FAW32 EQZ10:ERA32 EHD10:EHE32 DXH10:DXI32 DNL10:DNM32 DDP10:DDQ32 CTT10:CTU32 CJX10:CJY32 CAB10:CAC32 BQF10:BQG32 BGJ10:BGK32 AWN10:AWO32 AMR10:AMS32 ACV10:ACW32 SZ10:TA32 JD10:JE32"/>
  </dataValidations>
  <pageMargins left="0.7" right="0.7" top="0.75" bottom="0.75" header="0.3" footer="0.3"/>
  <pageSetup paperSize="9" scale="6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9</vt:i4>
      </vt:variant>
    </vt:vector>
  </HeadingPairs>
  <TitlesOfParts>
    <vt:vector size="9" baseType="lpstr">
      <vt:lpstr>Sklop 1</vt:lpstr>
      <vt:lpstr>Sklop 2</vt:lpstr>
      <vt:lpstr>Sklop 3</vt:lpstr>
      <vt:lpstr>Sklop 4</vt:lpstr>
      <vt:lpstr>Sklop 5</vt:lpstr>
      <vt:lpstr>Sklop 6</vt:lpstr>
      <vt:lpstr>Sklop 7</vt:lpstr>
      <vt:lpstr>Sklop 8</vt: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LAB-vodja</dc:creator>
  <cp:lastModifiedBy>Direktor - Levojević</cp:lastModifiedBy>
  <cp:lastPrinted>2020-06-02T20:09:56Z</cp:lastPrinted>
  <dcterms:created xsi:type="dcterms:W3CDTF">2020-04-24T06:38:06Z</dcterms:created>
  <dcterms:modified xsi:type="dcterms:W3CDTF">2020-06-08T10:03:19Z</dcterms:modified>
</cp:coreProperties>
</file>