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ktor\Documents\javna naročila\JN za laboratorijske storitve\"/>
    </mc:Choice>
  </mc:AlternateContent>
  <bookViews>
    <workbookView xWindow="0" yWindow="0" windowWidth="28800" windowHeight="11700" activeTab="1"/>
  </bookViews>
  <sheets>
    <sheet name="Sklop 1" sheetId="17" r:id="rId1"/>
    <sheet name="Sklop 2" sheetId="11" r:id="rId2"/>
    <sheet name="Sklop 3" sheetId="18" r:id="rId3"/>
    <sheet name="Sklop 4" sheetId="19" r:id="rId4"/>
    <sheet name="Sklop 5" sheetId="20" r:id="rId5"/>
    <sheet name="Sklop 6" sheetId="21" r:id="rId6"/>
    <sheet name="Sklop 7" sheetId="22" r:id="rId7"/>
  </sheets>
  <calcPr calcId="162913"/>
</workbook>
</file>

<file path=xl/calcChain.xml><?xml version="1.0" encoding="utf-8"?>
<calcChain xmlns="http://schemas.openxmlformats.org/spreadsheetml/2006/main">
  <c r="K11" i="22" l="1"/>
  <c r="K10" i="22"/>
  <c r="J11" i="22"/>
  <c r="J10" i="22"/>
  <c r="J13" i="22" s="1"/>
  <c r="J14" i="22" s="1"/>
  <c r="K10" i="21"/>
  <c r="K12" i="21" s="1"/>
  <c r="K13" i="21" s="1"/>
  <c r="J10" i="21"/>
  <c r="J12" i="21" s="1"/>
  <c r="J13" i="21" s="1"/>
  <c r="K11" i="20"/>
  <c r="K12" i="20"/>
  <c r="K13" i="20"/>
  <c r="K14" i="20"/>
  <c r="K15" i="20"/>
  <c r="K16" i="20"/>
  <c r="K17" i="20"/>
  <c r="K18" i="20"/>
  <c r="K19" i="20"/>
  <c r="K20" i="20"/>
  <c r="K10" i="20"/>
  <c r="K22" i="20" s="1"/>
  <c r="K23" i="20" s="1"/>
  <c r="J11" i="20"/>
  <c r="J12" i="20"/>
  <c r="J13" i="20"/>
  <c r="J14" i="20"/>
  <c r="J15" i="20"/>
  <c r="J16" i="20"/>
  <c r="J17" i="20"/>
  <c r="J18" i="20"/>
  <c r="J19" i="20"/>
  <c r="J20" i="20"/>
  <c r="J10" i="20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10" i="19"/>
  <c r="K36" i="19" s="1"/>
  <c r="K37" i="19" s="1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10" i="19"/>
  <c r="K10" i="18"/>
  <c r="K12" i="18" s="1"/>
  <c r="K13" i="18" s="1"/>
  <c r="J10" i="18"/>
  <c r="J12" i="18" s="1"/>
  <c r="J13" i="18" s="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10" i="11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0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" i="17"/>
  <c r="J10" i="17"/>
  <c r="K27" i="11" l="1"/>
  <c r="K28" i="11" s="1"/>
  <c r="J27" i="11"/>
  <c r="J28" i="11" s="1"/>
  <c r="J22" i="20"/>
  <c r="J23" i="20" s="1"/>
  <c r="K118" i="17"/>
  <c r="K119" i="17" s="1"/>
  <c r="J118" i="17"/>
  <c r="J119" i="17" s="1"/>
  <c r="K13" i="22"/>
  <c r="K14" i="22" s="1"/>
  <c r="J36" i="19"/>
  <c r="J37" i="19" s="1"/>
</calcChain>
</file>

<file path=xl/sharedStrings.xml><?xml version="1.0" encoding="utf-8"?>
<sst xmlns="http://schemas.openxmlformats.org/spreadsheetml/2006/main" count="466" uniqueCount="189">
  <si>
    <t>Naročnik: ZDRAVSTVENI DOM BREŽICE</t>
  </si>
  <si>
    <t>Zap. št.</t>
  </si>
  <si>
    <t xml:space="preserve">Predmet naročila
</t>
  </si>
  <si>
    <t>Datum:</t>
  </si>
  <si>
    <t>Molekularno testiranje, respiratorni virusi (RV panel)</t>
  </si>
  <si>
    <t>Identifikacija bakterije - MALDI-TOF</t>
  </si>
  <si>
    <t>Toxoplasma gondii - protitelesa IgG</t>
  </si>
  <si>
    <t>Toxoplasma gondii - protitelesa IgM</t>
  </si>
  <si>
    <t>Borrelia spp. antigen VIsE - protitelesa IgG</t>
  </si>
  <si>
    <t>Borrelia spp. antigena OspC in VIsE - protitelesa IgM</t>
  </si>
  <si>
    <t>Kultivacija in izolacija bakterij iz različnih kužnin</t>
  </si>
  <si>
    <t>Antibiogram, 6 do 12 antibiotikov</t>
  </si>
  <si>
    <t>Bordetella pertussis / Bordetella parapertussis - DNA</t>
  </si>
  <si>
    <t>Kultivacija na specifičnih gojiščih</t>
  </si>
  <si>
    <t>Streptococcus agalactiae - obogatena kultura in DNA (refleksno presejalno testiranje)</t>
  </si>
  <si>
    <t>Treponema pallidum - protitelesa (CIA)</t>
  </si>
  <si>
    <t>Hepatitis B virus - antigen HBs</t>
  </si>
  <si>
    <t>Koprokultura - kultivacija in izolacija bakterij iz prebavil</t>
  </si>
  <si>
    <t>Bordetella pertussis - protitelesa IgM</t>
  </si>
  <si>
    <t>Bordetella pertussis - protitelesa IgG</t>
  </si>
  <si>
    <t>Bordetella pertussis - protitelesa IgA</t>
  </si>
  <si>
    <t>Povzročitelji gastroenteritisov - molekularna detekcija</t>
  </si>
  <si>
    <t>Citomegalovirus - protitelesa IgM</t>
  </si>
  <si>
    <t>Citomegalovirus - protitelesa IgG</t>
  </si>
  <si>
    <t>Epstein-Barr virus - protitelesa IgM anti-VCA</t>
  </si>
  <si>
    <t>Epstein-Barr virus - protitelesa IgG anti-EA</t>
  </si>
  <si>
    <t>Epstein-Barr virus - protitelesa IgG anti-EBNA</t>
  </si>
  <si>
    <t>Epstein-Barr virus - protitelesa IgG anti-VCA</t>
  </si>
  <si>
    <t>Mycoplasma pneumoniae - protitelesa IgM</t>
  </si>
  <si>
    <t>Mycoplasma pneumoniae - protitelesa IgG</t>
  </si>
  <si>
    <t>Antibiogram (razširjeni), več kot 12 antibiotikov</t>
  </si>
  <si>
    <t>Parvovirus B19 - DNA, kvalitativno</t>
  </si>
  <si>
    <t>Chlamydia spp. - protitelesa IgM</t>
  </si>
  <si>
    <t>Chlamydia spp. - protitelesa IgG</t>
  </si>
  <si>
    <t>Chlamydia spp. - protitelesa IgA</t>
  </si>
  <si>
    <t>Antibiogram, 1 do 6 antibiotikov</t>
  </si>
  <si>
    <t>Mycoplasma pneumoniae / Chlamydia pneumoniae - DNA</t>
  </si>
  <si>
    <t>Adenovirusi - protitelesa IgA</t>
  </si>
  <si>
    <t>Adenovirusi - protitelesa IgG</t>
  </si>
  <si>
    <t>Mycoplasma pneumoniae - DNA</t>
  </si>
  <si>
    <t>Specifični IgE proti različnim alergenom / Spec. IgE</t>
  </si>
  <si>
    <t>Protitelesa IgE</t>
  </si>
  <si>
    <t>Avtomatsko določanje občutljivosti bakterije za antibiotike z RPS</t>
  </si>
  <si>
    <t>Citomegalovirus - DNA, kvalitativno - druge kužnine</t>
  </si>
  <si>
    <t>Epstein-Barr virus - DNA, kvalitativno - druge kužnine</t>
  </si>
  <si>
    <t>Beta-hemolitični streptokoki sk. A, B, C, F, G - identifikacija, serotipizacija</t>
  </si>
  <si>
    <t>Adenovirusi - DNA, kvalitativno</t>
  </si>
  <si>
    <t>Legionella pneumophila - celokupna protitelesa</t>
  </si>
  <si>
    <t>Parvovirus B19 - protitelesa IgM</t>
  </si>
  <si>
    <t>Leptospira spp. - celokupna protitelesa</t>
  </si>
  <si>
    <t>Preiskava posameznega vzorca na MRSA - metoda kultivacije in izolacije ; LZM</t>
  </si>
  <si>
    <t>Bartonella henselae - protitelesa IgM</t>
  </si>
  <si>
    <t>Bartonella henselae - protitelesa IgG</t>
  </si>
  <si>
    <t>Mikroskopska preiskava - direktni preparat iz kužnine</t>
  </si>
  <si>
    <t>Parvovirus B19 - protitelesa IgG</t>
  </si>
  <si>
    <t>Identifikacija bakterij s komercialnimi, računalniško podprtimi sistemi</t>
  </si>
  <si>
    <t>MIK antibiotika za izolirano bakterijo (1X)</t>
  </si>
  <si>
    <t>Identifikacija in serotipizacija bakterijskega seva</t>
  </si>
  <si>
    <t>Enterovirusi - protitelesa IgM</t>
  </si>
  <si>
    <t>Enterovirusi - protitelesa IgG</t>
  </si>
  <si>
    <t>Hantavirusi - protitelesa IgM (ELISA)</t>
  </si>
  <si>
    <t>Hantavirusi - protitelesa IgG (ELISA)</t>
  </si>
  <si>
    <t>Glive - kultivacija in izolacija</t>
  </si>
  <si>
    <t>MIK antibiotika za izolirano bakterijo (2X)</t>
  </si>
  <si>
    <t>KME - protitelesa IgM</t>
  </si>
  <si>
    <t>KME - protitelesa IgG</t>
  </si>
  <si>
    <t>Bartonella quintana - protitelesa IgM</t>
  </si>
  <si>
    <t>Bartonella quintana - protitelesa IgG</t>
  </si>
  <si>
    <t>Hantavirusi - protitelesa IgG (IIF)</t>
  </si>
  <si>
    <t>Borrelia spp. - protitelesa IgM (brez absorbcije)</t>
  </si>
  <si>
    <t>Borrelia spp. - protitelesa IgG (brez absorbcije)</t>
  </si>
  <si>
    <t>Urinokultura - kultivacija in izolacija bakterij iz urina</t>
  </si>
  <si>
    <t>Preiskava na bakterije odporne proti karbapenemom (CR) - metoda kultivacije in izolacije ; LZM</t>
  </si>
  <si>
    <t>Določanje občutljivosti za antibiotike pri večkratno odpornih bakterijah iz nadzorne kužnine - metoda difuzije z diski ; LZM</t>
  </si>
  <si>
    <t>Hepatitis B virus - protitelesa antiHBs, kvantitativno</t>
  </si>
  <si>
    <t>Beta-laktamaze</t>
  </si>
  <si>
    <t>Preiskava vzorca na ESBL - metoda kultivacije in izolacije ; LZM</t>
  </si>
  <si>
    <t>Mikroskopska preiskava - različna barvanja</t>
  </si>
  <si>
    <t>Preiskava vzorca na VRE - metoda kultivacije in izolacije ; LZM</t>
  </si>
  <si>
    <t>Identifikacija izolata iz nadzorne kužnine - metoda MALDI-TOF ; LZM</t>
  </si>
  <si>
    <t>Treponema pallidum - protitelesa (TPPA)</t>
  </si>
  <si>
    <t>Netreponemska protitelesa RPR, kvalitativno</t>
  </si>
  <si>
    <t>Papilomavirusi - DNA, visokorizični tipi</t>
  </si>
  <si>
    <t>Neposredno dokazovanje nukleinske kisline koronavirusa SARS CoV-2 (COVID-19)</t>
  </si>
  <si>
    <t>Toxoplasma gondii - protitelesa IgG, potrditveni test</t>
  </si>
  <si>
    <t>Influenca A in B / RSV - PCR</t>
  </si>
  <si>
    <t>Clostridium difficile toksin - DNA</t>
  </si>
  <si>
    <t>VZV - protitelesa IgM</t>
  </si>
  <si>
    <t>Giardia duodenalis - antigen</t>
  </si>
  <si>
    <t>MIK antibiotika za izolirano bakterijo (6X)</t>
  </si>
  <si>
    <t>Izolacija aerobnih in anaerobnih bakterij iz različnih kužnin</t>
  </si>
  <si>
    <t>MIK antibiotika za izolirano bakterijo (3X)</t>
  </si>
  <si>
    <t>Izolacija klostridijev in drugih anaerobnih bakterij iz različnih kužnin</t>
  </si>
  <si>
    <t>Praživali - cista</t>
  </si>
  <si>
    <t>Helminti - jajčece</t>
  </si>
  <si>
    <t>Število točk</t>
  </si>
  <si>
    <t>Vrednost točke v EUR</t>
  </si>
  <si>
    <t>Okvirna letna količina</t>
  </si>
  <si>
    <t xml:space="preserve">SKLOP 1: MIKROBIOLOŠKE IN DRUGE LABORATORIJSKE PREISKAVE </t>
  </si>
  <si>
    <t>Morbilli virus - RNA, PCR kvalitativno</t>
  </si>
  <si>
    <t>Rubella virus - protitelesa IgG, IgM</t>
  </si>
  <si>
    <t xml:space="preserve">Morbilli virus - protitelesa IgG, IgM </t>
  </si>
  <si>
    <t>Rubella virus - RNA, PCR kvalitativno</t>
  </si>
  <si>
    <t>Mumps virus - protitelesa IgG, IgM</t>
  </si>
  <si>
    <t>Mumps virus - RNA, PCR kvalitativno</t>
  </si>
  <si>
    <t>VZV - protitelesa IgG, IgM</t>
  </si>
  <si>
    <t>VZV - DNA, PCR kvalitativno</t>
  </si>
  <si>
    <t>S-Feritin</t>
  </si>
  <si>
    <t>S-Transferin</t>
  </si>
  <si>
    <t>S-Magnezij</t>
  </si>
  <si>
    <t>S-Ca 19-9</t>
  </si>
  <si>
    <t>S-Ca 125</t>
  </si>
  <si>
    <t>S-CEA</t>
  </si>
  <si>
    <t>Preiskava blata na salmonele in šigele</t>
  </si>
  <si>
    <t>Preiskava blata na jajčeca črevesnih parazitov</t>
  </si>
  <si>
    <t>Preiskava brisa na Staphylococcus aureus</t>
  </si>
  <si>
    <t>Revmatoidni faktor z aglutinacijo lateksa / RF lateks</t>
  </si>
  <si>
    <t>Revmatoidni faktor z Waaler Rosejevim testom / RF Waaler RosE</t>
  </si>
  <si>
    <t>SKLOP 3: ALERGOLOŠKE PREISKAVE</t>
  </si>
  <si>
    <t>S - Ttg iGa</t>
  </si>
  <si>
    <t>SKLOP 2: PREISKAVE S PODROČJA KLINIČNE KEMIJE IN BIOKEMIJE</t>
  </si>
  <si>
    <t>S-LIPAZA</t>
  </si>
  <si>
    <t>S-Fosfor</t>
  </si>
  <si>
    <t>S- beta HCG</t>
  </si>
  <si>
    <t>S-Ca 15-3</t>
  </si>
  <si>
    <t>S-AFP</t>
  </si>
  <si>
    <t>S- DHEA-S</t>
  </si>
  <si>
    <t>S-ROMA</t>
  </si>
  <si>
    <t>HE 4</t>
  </si>
  <si>
    <t>S- LH</t>
  </si>
  <si>
    <t>S- PTH</t>
  </si>
  <si>
    <t>S- FSH</t>
  </si>
  <si>
    <t>S- PROLAKTIN</t>
  </si>
  <si>
    <t>S- ESTRADIOL</t>
  </si>
  <si>
    <t>S-TESTOSTERON</t>
  </si>
  <si>
    <t>S- PROGESTERON</t>
  </si>
  <si>
    <t>S- FOLNA KISLINA</t>
  </si>
  <si>
    <t>S- VITAMIN D</t>
  </si>
  <si>
    <t>S- VITAMIN B12</t>
  </si>
  <si>
    <t>S- anti TPO</t>
  </si>
  <si>
    <t>S- anti TG</t>
  </si>
  <si>
    <t>S-ASO</t>
  </si>
  <si>
    <t>S-KORTIZOL</t>
  </si>
  <si>
    <t>S-VALPROAT</t>
  </si>
  <si>
    <t>S- CK</t>
  </si>
  <si>
    <t>S- LDH</t>
  </si>
  <si>
    <t>S- PROREINOGRAM</t>
  </si>
  <si>
    <t>S- MIOGLOBIN</t>
  </si>
  <si>
    <t>S- TROPONIN</t>
  </si>
  <si>
    <t>S- FIBRINOGEN</t>
  </si>
  <si>
    <t>S- BNP</t>
  </si>
  <si>
    <t>S- CDT%</t>
  </si>
  <si>
    <t>D- dimer</t>
  </si>
  <si>
    <t>Določitev KS ABO, RhD in K</t>
  </si>
  <si>
    <t>Indirektni antiglobulinski  (Coombsov) test (ICT)</t>
  </si>
  <si>
    <t>Direktni antiglobulinski  (Coombsov) test (DCT)</t>
  </si>
  <si>
    <t>Za preventivno injiciranje IgG anti-D</t>
  </si>
  <si>
    <t>Določitev plodovnega genotipa RHD iz venske krvi nosečnice - ciljna zaščita z IgG anti-D</t>
  </si>
  <si>
    <t>HBsAg presejalni test</t>
  </si>
  <si>
    <t>anti-HCV presejalni test</t>
  </si>
  <si>
    <t>anti-HIV 1/2/0+p24Ag presejalni test</t>
  </si>
  <si>
    <t>anti-Toxoplasmo gondi IgG</t>
  </si>
  <si>
    <t>anti-Toxoplasmo gondi IgM</t>
  </si>
  <si>
    <t>S- iPTH</t>
  </si>
  <si>
    <t>S- DIGOKSIN</t>
  </si>
  <si>
    <t>anti- Treponema palidum presejalni test</t>
  </si>
  <si>
    <t>F- BLATO NA PREBAVLJIVOST</t>
  </si>
  <si>
    <t>SKLOP 7: CITOLOŠKE PREISKAVE</t>
  </si>
  <si>
    <t>PAPANICILAU</t>
  </si>
  <si>
    <t>HPV bris</t>
  </si>
  <si>
    <t>SKLOP 5: PREISKAVE S PODROČJA TRANSFUZIOLOGIJE</t>
  </si>
  <si>
    <t>SKLOP 4: IMUNOLOŠKE PREISKAVE , HORMONI, TUMORSKI MARKERJI</t>
  </si>
  <si>
    <t>SKLOP 6: PREISKAVE BLATA</t>
  </si>
  <si>
    <t>PODATKI NAROČNIKA</t>
  </si>
  <si>
    <t>PODATKI PONUDNIKA</t>
  </si>
  <si>
    <t>PONUDBENI PREDRAČUN</t>
  </si>
  <si>
    <t>Enota mere</t>
  </si>
  <si>
    <t>kos</t>
  </si>
  <si>
    <t>Cena na EM v EUR brez DDV</t>
  </si>
  <si>
    <t>% DDV</t>
  </si>
  <si>
    <t>Cena na EM z DDV</t>
  </si>
  <si>
    <t>Skupna cena brez DDV  (2 decimalni mesti)</t>
  </si>
  <si>
    <t>Skupna cena z DDV   (2 decimalni mesti)</t>
  </si>
  <si>
    <t>Cena za obdobje 1 leta</t>
  </si>
  <si>
    <t>Cena za obdobje 2 let</t>
  </si>
  <si>
    <t>Preiskava blata na ciste črevesnih parazitov</t>
  </si>
  <si>
    <t>Skupna cena z DDV  (2 decimalni mesti)</t>
  </si>
  <si>
    <t>Cena na EM v EUR z DDV</t>
  </si>
  <si>
    <t>Žig in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</si>
</sst>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Arial CE"/>
      <charset val="238"/>
    </font>
    <font>
      <sz val="8"/>
      <color rgb="FF363636"/>
      <name val="Tahoma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charset val="238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12" fillId="0" borderId="0"/>
    <xf numFmtId="0" fontId="1" fillId="0" borderId="0"/>
  </cellStyleXfs>
  <cellXfs count="80">
    <xf numFmtId="0" fontId="0" fillId="0" borderId="0" xfId="0"/>
    <xf numFmtId="0" fontId="2" fillId="0" borderId="0" xfId="0" applyFont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horizontal="left" wrapText="1"/>
      <protection hidden="1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9" fillId="5" borderId="2" xfId="0" applyNumberFormat="1" applyFont="1" applyFill="1" applyBorder="1" applyAlignment="1" applyProtection="1">
      <alignment horizontal="left" wrapText="1"/>
    </xf>
    <xf numFmtId="1" fontId="9" fillId="5" borderId="2" xfId="0" applyNumberFormat="1" applyFont="1" applyFill="1" applyBorder="1" applyAlignment="1" applyProtection="1">
      <alignment wrapText="1"/>
    </xf>
    <xf numFmtId="165" fontId="6" fillId="0" borderId="2" xfId="0" applyNumberFormat="1" applyFont="1" applyFill="1" applyBorder="1"/>
    <xf numFmtId="0" fontId="3" fillId="0" borderId="0" xfId="0" applyFont="1" applyFill="1"/>
    <xf numFmtId="0" fontId="0" fillId="0" borderId="0" xfId="0" applyAlignment="1">
      <alignment vertical="center"/>
    </xf>
    <xf numFmtId="0" fontId="10" fillId="0" borderId="1" xfId="0" applyNumberFormat="1" applyFont="1" applyFill="1" applyBorder="1" applyAlignment="1" applyProtection="1">
      <alignment wrapText="1"/>
    </xf>
    <xf numFmtId="0" fontId="10" fillId="0" borderId="2" xfId="0" applyNumberFormat="1" applyFont="1" applyFill="1" applyBorder="1" applyAlignment="1" applyProtection="1">
      <alignment wrapText="1"/>
      <protection locked="0"/>
    </xf>
    <xf numFmtId="165" fontId="10" fillId="0" borderId="2" xfId="0" applyNumberFormat="1" applyFont="1" applyFill="1" applyBorder="1" applyAlignment="1" applyProtection="1">
      <alignment wrapText="1"/>
      <protection locked="0"/>
    </xf>
    <xf numFmtId="165" fontId="10" fillId="0" borderId="2" xfId="0" applyNumberFormat="1" applyFont="1" applyFill="1" applyBorder="1" applyAlignment="1" applyProtection="1">
      <alignment wrapText="1" readingOrder="1"/>
      <protection locked="0"/>
    </xf>
    <xf numFmtId="0" fontId="0" fillId="0" borderId="0" xfId="0"/>
    <xf numFmtId="0" fontId="13" fillId="5" borderId="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2" fontId="7" fillId="3" borderId="2" xfId="0" applyNumberFormat="1" applyFont="1" applyFill="1" applyBorder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6" borderId="3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4" xfId="0" applyFont="1" applyFill="1" applyBorder="1" applyAlignment="1" applyProtection="1">
      <alignment vertical="top" wrapText="1"/>
      <protection locked="0"/>
    </xf>
    <xf numFmtId="0" fontId="14" fillId="6" borderId="3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/>
    <xf numFmtId="1" fontId="9" fillId="5" borderId="1" xfId="0" applyNumberFormat="1" applyFont="1" applyFill="1" applyBorder="1" applyAlignment="1" applyProtection="1">
      <alignment wrapText="1"/>
    </xf>
    <xf numFmtId="0" fontId="9" fillId="5" borderId="6" xfId="0" applyNumberFormat="1" applyFont="1" applyFill="1" applyBorder="1" applyAlignment="1" applyProtection="1">
      <alignment horizontal="left" wrapText="1"/>
    </xf>
    <xf numFmtId="0" fontId="10" fillId="0" borderId="5" xfId="0" applyNumberFormat="1" applyFont="1" applyFill="1" applyBorder="1" applyAlignment="1" applyProtection="1">
      <alignment wrapText="1"/>
    </xf>
    <xf numFmtId="0" fontId="10" fillId="0" borderId="6" xfId="0" applyNumberFormat="1" applyFont="1" applyFill="1" applyBorder="1" applyAlignment="1" applyProtection="1">
      <alignment wrapText="1"/>
      <protection locked="0"/>
    </xf>
    <xf numFmtId="0" fontId="2" fillId="7" borderId="3" xfId="0" applyFont="1" applyFill="1" applyBorder="1" applyAlignment="1" applyProtection="1">
      <alignment vertical="top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top" wrapText="1"/>
      <protection locked="0"/>
    </xf>
    <xf numFmtId="165" fontId="18" fillId="0" borderId="2" xfId="0" applyNumberFormat="1" applyFont="1" applyFill="1" applyBorder="1"/>
    <xf numFmtId="0" fontId="2" fillId="0" borderId="0" xfId="0" applyFont="1" applyBorder="1" applyAlignment="1" applyProtection="1">
      <alignment vertical="top" wrapText="1"/>
    </xf>
    <xf numFmtId="0" fontId="9" fillId="8" borderId="8" xfId="0" applyNumberFormat="1" applyFont="1" applyFill="1" applyBorder="1" applyAlignment="1" applyProtection="1">
      <alignment horizontal="left" wrapText="1"/>
    </xf>
    <xf numFmtId="0" fontId="11" fillId="8" borderId="8" xfId="0" applyFont="1" applyFill="1" applyBorder="1" applyAlignment="1"/>
    <xf numFmtId="1" fontId="9" fillId="8" borderId="8" xfId="0" applyNumberFormat="1" applyFont="1" applyFill="1" applyBorder="1" applyAlignment="1" applyProtection="1">
      <alignment wrapText="1"/>
    </xf>
    <xf numFmtId="0" fontId="10" fillId="0" borderId="8" xfId="0" applyNumberFormat="1" applyFont="1" applyFill="1" applyBorder="1" applyAlignment="1" applyProtection="1">
      <alignment wrapText="1"/>
    </xf>
    <xf numFmtId="0" fontId="10" fillId="0" borderId="8" xfId="0" applyNumberFormat="1" applyFont="1" applyFill="1" applyBorder="1" applyAlignment="1" applyProtection="1">
      <alignment wrapText="1"/>
      <protection locked="0"/>
    </xf>
    <xf numFmtId="0" fontId="3" fillId="0" borderId="0" xfId="0" applyFont="1" applyFill="1" applyBorder="1"/>
    <xf numFmtId="0" fontId="3" fillId="0" borderId="9" xfId="0" applyFont="1" applyFill="1" applyBorder="1"/>
    <xf numFmtId="0" fontId="13" fillId="5" borderId="6" xfId="0" applyFont="1" applyFill="1" applyBorder="1" applyAlignment="1">
      <alignment horizontal="left" vertical="center"/>
    </xf>
    <xf numFmtId="1" fontId="9" fillId="5" borderId="6" xfId="0" applyNumberFormat="1" applyFont="1" applyFill="1" applyBorder="1" applyAlignment="1" applyProtection="1">
      <alignment wrapText="1"/>
    </xf>
    <xf numFmtId="1" fontId="9" fillId="5" borderId="5" xfId="0" applyNumberFormat="1" applyFont="1" applyFill="1" applyBorder="1" applyAlignment="1" applyProtection="1">
      <alignment wrapText="1"/>
    </xf>
    <xf numFmtId="0" fontId="10" fillId="0" borderId="5" xfId="0" applyNumberFormat="1" applyFont="1" applyFill="1" applyBorder="1" applyAlignment="1" applyProtection="1">
      <alignment wrapText="1"/>
      <protection locked="0"/>
    </xf>
    <xf numFmtId="0" fontId="3" fillId="0" borderId="8" xfId="0" applyFont="1" applyFill="1" applyBorder="1"/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14" fillId="7" borderId="4" xfId="0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6" fillId="0" borderId="4" xfId="0" applyNumberFormat="1" applyFont="1" applyFill="1" applyBorder="1" applyAlignment="1" applyProtection="1">
      <alignment wrapText="1"/>
      <protection locked="0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3" xfId="0" applyFont="1" applyFill="1" applyBorder="1" applyAlignment="1"/>
    <xf numFmtId="0" fontId="0" fillId="0" borderId="3" xfId="0" applyBorder="1" applyAlignment="1"/>
    <xf numFmtId="0" fontId="0" fillId="0" borderId="1" xfId="0" applyBorder="1" applyAlignment="1"/>
    <xf numFmtId="0" fontId="16" fillId="0" borderId="3" xfId="0" applyNumberFormat="1" applyFont="1" applyFill="1" applyBorder="1" applyAlignment="1" applyProtection="1">
      <alignment wrapText="1"/>
      <protection locked="0"/>
    </xf>
    <xf numFmtId="0" fontId="2" fillId="7" borderId="4" xfId="0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3" xfId="0" applyNumberFormat="1" applyFont="1" applyFill="1" applyBorder="1" applyAlignment="1" applyProtection="1">
      <alignment wrapText="1"/>
      <protection locked="0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7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5">
    <cellStyle name="Navadno" xfId="0" builtinId="0"/>
    <cellStyle name="Navadno 2" xfId="1"/>
    <cellStyle name="Navadno 4" xfId="2"/>
    <cellStyle name="Navadno 5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selection activeCell="B5" sqref="B5"/>
    </sheetView>
  </sheetViews>
  <sheetFormatPr defaultColWidth="9.140625" defaultRowHeight="15" x14ac:dyDescent="0.25"/>
  <cols>
    <col min="1" max="1" width="5.7109375" style="17" customWidth="1"/>
    <col min="2" max="2" width="45.7109375" style="55" customWidth="1"/>
    <col min="3" max="3" width="8.7109375" style="17" customWidth="1"/>
    <col min="4" max="5" width="5.7109375" style="17" customWidth="1"/>
    <col min="6" max="6" width="9.14062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9.140625" style="17"/>
  </cols>
  <sheetData>
    <row r="1" spans="1:11" x14ac:dyDescent="0.25">
      <c r="A1" s="33" t="s">
        <v>175</v>
      </c>
    </row>
    <row r="2" spans="1:11" x14ac:dyDescent="0.25">
      <c r="A2" s="60" t="s">
        <v>0</v>
      </c>
      <c r="B2" s="60"/>
      <c r="C2" s="60"/>
      <c r="D2" s="60"/>
      <c r="E2" s="60"/>
      <c r="F2" s="60"/>
      <c r="G2" s="60"/>
      <c r="H2" s="27"/>
      <c r="I2" s="19"/>
      <c r="J2" s="2"/>
      <c r="K2" s="2"/>
    </row>
    <row r="3" spans="1:11" x14ac:dyDescent="0.25">
      <c r="A3" s="19"/>
      <c r="B3" s="42"/>
      <c r="C3" s="19"/>
      <c r="D3" s="27"/>
      <c r="E3" s="19"/>
      <c r="F3" s="19"/>
      <c r="G3" s="19"/>
      <c r="H3" s="27"/>
      <c r="I3" s="19"/>
      <c r="J3" s="2"/>
      <c r="K3" s="2"/>
    </row>
    <row r="4" spans="1:11" ht="14.45" x14ac:dyDescent="0.3">
      <c r="A4" s="61"/>
      <c r="B4" s="61"/>
      <c r="C4" s="20"/>
      <c r="D4" s="28"/>
      <c r="E4" s="19"/>
      <c r="F4" s="19"/>
      <c r="G4" s="19"/>
      <c r="H4" s="27"/>
      <c r="I4" s="19"/>
      <c r="J4" s="2"/>
      <c r="K4" s="2"/>
    </row>
    <row r="5" spans="1:11" x14ac:dyDescent="0.25">
      <c r="A5" s="19"/>
      <c r="B5" s="42"/>
      <c r="C5" s="20"/>
      <c r="D5" s="28"/>
      <c r="E5" s="19"/>
      <c r="F5" s="19"/>
      <c r="G5" s="19"/>
      <c r="H5" s="27"/>
      <c r="I5" s="19"/>
      <c r="J5" s="2"/>
      <c r="K5" s="2"/>
    </row>
    <row r="6" spans="1:11" x14ac:dyDescent="0.25">
      <c r="A6" s="4" t="s">
        <v>98</v>
      </c>
      <c r="B6" s="5"/>
      <c r="C6" s="19"/>
      <c r="D6" s="27"/>
      <c r="E6" s="19"/>
      <c r="F6" s="19"/>
      <c r="G6" s="19"/>
      <c r="H6" s="27"/>
      <c r="I6" s="19"/>
      <c r="J6" s="2"/>
      <c r="K6" s="2"/>
    </row>
    <row r="7" spans="1:11" x14ac:dyDescent="0.25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32" t="s">
        <v>173</v>
      </c>
      <c r="C8" s="29"/>
      <c r="D8" s="30"/>
      <c r="E8" s="62" t="s">
        <v>174</v>
      </c>
      <c r="F8" s="63"/>
      <c r="G8" s="63"/>
      <c r="H8" s="63"/>
      <c r="I8" s="63"/>
      <c r="J8" s="63"/>
      <c r="K8" s="64"/>
    </row>
    <row r="9" spans="1:11" s="12" customFormat="1" ht="36.950000000000003" customHeight="1" x14ac:dyDescent="0.25">
      <c r="A9" s="6" t="s">
        <v>1</v>
      </c>
      <c r="B9" s="6" t="s">
        <v>2</v>
      </c>
      <c r="C9" s="39" t="s">
        <v>97</v>
      </c>
      <c r="D9" s="39" t="s">
        <v>176</v>
      </c>
      <c r="E9" s="21" t="s">
        <v>95</v>
      </c>
      <c r="F9" s="22" t="s">
        <v>96</v>
      </c>
      <c r="G9" s="22" t="s">
        <v>178</v>
      </c>
      <c r="H9" s="22" t="s">
        <v>179</v>
      </c>
      <c r="I9" s="23" t="s">
        <v>180</v>
      </c>
      <c r="J9" s="23" t="s">
        <v>181</v>
      </c>
      <c r="K9" s="23" t="s">
        <v>182</v>
      </c>
    </row>
    <row r="10" spans="1:11" ht="13.5" customHeight="1" x14ac:dyDescent="0.25">
      <c r="A10" s="8">
        <v>1</v>
      </c>
      <c r="B10" s="56" t="s">
        <v>4</v>
      </c>
      <c r="C10" s="9">
        <v>25</v>
      </c>
      <c r="D10" s="34" t="s">
        <v>177</v>
      </c>
      <c r="E10" s="13"/>
      <c r="F10" s="14"/>
      <c r="G10" s="14"/>
      <c r="H10" s="14"/>
      <c r="I10" s="15"/>
      <c r="J10" s="15">
        <f>C10*G10</f>
        <v>0</v>
      </c>
      <c r="K10" s="15">
        <f>C10*I10</f>
        <v>0</v>
      </c>
    </row>
    <row r="11" spans="1:11" ht="15" customHeight="1" x14ac:dyDescent="0.25">
      <c r="A11" s="8">
        <v>2</v>
      </c>
      <c r="B11" s="56" t="s">
        <v>5</v>
      </c>
      <c r="C11" s="9">
        <v>133</v>
      </c>
      <c r="D11" s="34" t="s">
        <v>177</v>
      </c>
      <c r="E11" s="13"/>
      <c r="F11" s="14"/>
      <c r="G11" s="14"/>
      <c r="H11" s="14"/>
      <c r="I11" s="15"/>
      <c r="J11" s="15">
        <f>C11*G11</f>
        <v>0</v>
      </c>
      <c r="K11" s="15">
        <f t="shared" ref="K11:K74" si="0">C11*I11</f>
        <v>0</v>
      </c>
    </row>
    <row r="12" spans="1:11" ht="17.25" customHeight="1" x14ac:dyDescent="0.25">
      <c r="A12" s="8">
        <v>3</v>
      </c>
      <c r="B12" s="56" t="s">
        <v>6</v>
      </c>
      <c r="C12" s="9">
        <v>105</v>
      </c>
      <c r="D12" s="34" t="s">
        <v>177</v>
      </c>
      <c r="E12" s="13"/>
      <c r="F12" s="14"/>
      <c r="G12" s="14"/>
      <c r="H12" s="14"/>
      <c r="I12" s="15"/>
      <c r="J12" s="15">
        <f t="shared" ref="J12:J75" si="1">C12*G12</f>
        <v>0</v>
      </c>
      <c r="K12" s="15">
        <f t="shared" si="0"/>
        <v>0</v>
      </c>
    </row>
    <row r="13" spans="1:11" ht="15" customHeight="1" x14ac:dyDescent="0.25">
      <c r="A13" s="8">
        <v>4</v>
      </c>
      <c r="B13" s="56" t="s">
        <v>7</v>
      </c>
      <c r="C13" s="9">
        <v>105</v>
      </c>
      <c r="D13" s="34" t="s">
        <v>177</v>
      </c>
      <c r="E13" s="13"/>
      <c r="F13" s="14"/>
      <c r="G13" s="14"/>
      <c r="H13" s="14"/>
      <c r="I13" s="15"/>
      <c r="J13" s="15">
        <f t="shared" si="1"/>
        <v>0</v>
      </c>
      <c r="K13" s="15">
        <f t="shared" si="0"/>
        <v>0</v>
      </c>
    </row>
    <row r="14" spans="1:11" ht="13.5" customHeight="1" x14ac:dyDescent="0.25">
      <c r="A14" s="8">
        <v>5</v>
      </c>
      <c r="B14" s="56" t="s">
        <v>8</v>
      </c>
      <c r="C14" s="9">
        <v>53</v>
      </c>
      <c r="D14" s="34" t="s">
        <v>177</v>
      </c>
      <c r="E14" s="13"/>
      <c r="F14" s="14"/>
      <c r="G14" s="14"/>
      <c r="H14" s="14"/>
      <c r="I14" s="15"/>
      <c r="J14" s="15">
        <f t="shared" si="1"/>
        <v>0</v>
      </c>
      <c r="K14" s="15">
        <f t="shared" si="0"/>
        <v>0</v>
      </c>
    </row>
    <row r="15" spans="1:11" ht="15" customHeight="1" x14ac:dyDescent="0.25">
      <c r="A15" s="8">
        <v>6</v>
      </c>
      <c r="B15" s="56" t="s">
        <v>9</v>
      </c>
      <c r="C15" s="9">
        <v>52</v>
      </c>
      <c r="D15" s="34" t="s">
        <v>177</v>
      </c>
      <c r="E15" s="13"/>
      <c r="F15" s="14"/>
      <c r="G15" s="14"/>
      <c r="H15" s="14"/>
      <c r="I15" s="15"/>
      <c r="J15" s="15">
        <f t="shared" si="1"/>
        <v>0</v>
      </c>
      <c r="K15" s="15">
        <f t="shared" si="0"/>
        <v>0</v>
      </c>
    </row>
    <row r="16" spans="1:11" ht="14.25" customHeight="1" x14ac:dyDescent="0.25">
      <c r="A16" s="8">
        <v>7</v>
      </c>
      <c r="B16" s="56" t="s">
        <v>10</v>
      </c>
      <c r="C16" s="9">
        <v>80</v>
      </c>
      <c r="D16" s="34" t="s">
        <v>177</v>
      </c>
      <c r="E16" s="13"/>
      <c r="F16" s="14"/>
      <c r="G16" s="14"/>
      <c r="H16" s="14"/>
      <c r="I16" s="15"/>
      <c r="J16" s="15">
        <f t="shared" si="1"/>
        <v>0</v>
      </c>
      <c r="K16" s="15">
        <f t="shared" si="0"/>
        <v>0</v>
      </c>
    </row>
    <row r="17" spans="1:11" ht="13.5" customHeight="1" x14ac:dyDescent="0.25">
      <c r="A17" s="8">
        <v>8</v>
      </c>
      <c r="B17" s="56" t="s">
        <v>11</v>
      </c>
      <c r="C17" s="9">
        <v>76</v>
      </c>
      <c r="D17" s="34" t="s">
        <v>177</v>
      </c>
      <c r="E17" s="13"/>
      <c r="F17" s="14"/>
      <c r="G17" s="14"/>
      <c r="H17" s="14"/>
      <c r="I17" s="15"/>
      <c r="J17" s="15">
        <f t="shared" si="1"/>
        <v>0</v>
      </c>
      <c r="K17" s="15">
        <f t="shared" si="0"/>
        <v>0</v>
      </c>
    </row>
    <row r="18" spans="1:11" ht="13.5" customHeight="1" x14ac:dyDescent="0.25">
      <c r="A18" s="8">
        <v>9</v>
      </c>
      <c r="B18" s="56" t="s">
        <v>12</v>
      </c>
      <c r="C18" s="9">
        <v>7</v>
      </c>
      <c r="D18" s="34" t="s">
        <v>177</v>
      </c>
      <c r="E18" s="13"/>
      <c r="F18" s="14"/>
      <c r="G18" s="14"/>
      <c r="H18" s="14"/>
      <c r="I18" s="15"/>
      <c r="J18" s="15">
        <f t="shared" si="1"/>
        <v>0</v>
      </c>
      <c r="K18" s="15">
        <f t="shared" si="0"/>
        <v>0</v>
      </c>
    </row>
    <row r="19" spans="1:11" ht="13.5" customHeight="1" x14ac:dyDescent="0.25">
      <c r="A19" s="8">
        <v>10</v>
      </c>
      <c r="B19" s="56" t="s">
        <v>13</v>
      </c>
      <c r="C19" s="9">
        <v>32</v>
      </c>
      <c r="D19" s="34" t="s">
        <v>177</v>
      </c>
      <c r="E19" s="13"/>
      <c r="F19" s="14"/>
      <c r="G19" s="14"/>
      <c r="H19" s="14"/>
      <c r="I19" s="15"/>
      <c r="J19" s="15">
        <f t="shared" si="1"/>
        <v>0</v>
      </c>
      <c r="K19" s="15">
        <f t="shared" si="0"/>
        <v>0</v>
      </c>
    </row>
    <row r="20" spans="1:11" ht="21" customHeight="1" x14ac:dyDescent="0.25">
      <c r="A20" s="8">
        <v>11</v>
      </c>
      <c r="B20" s="56" t="s">
        <v>14</v>
      </c>
      <c r="C20" s="9">
        <v>9</v>
      </c>
      <c r="D20" s="34" t="s">
        <v>177</v>
      </c>
      <c r="E20" s="13"/>
      <c r="F20" s="14"/>
      <c r="G20" s="14"/>
      <c r="H20" s="14"/>
      <c r="I20" s="15"/>
      <c r="J20" s="15">
        <f t="shared" si="1"/>
        <v>0</v>
      </c>
      <c r="K20" s="15">
        <f t="shared" si="0"/>
        <v>0</v>
      </c>
    </row>
    <row r="21" spans="1:11" ht="12" customHeight="1" x14ac:dyDescent="0.25">
      <c r="A21" s="8">
        <v>12</v>
      </c>
      <c r="B21" s="56" t="s">
        <v>15</v>
      </c>
      <c r="C21" s="9">
        <v>46</v>
      </c>
      <c r="D21" s="34" t="s">
        <v>177</v>
      </c>
      <c r="E21" s="13"/>
      <c r="F21" s="14"/>
      <c r="G21" s="14"/>
      <c r="H21" s="14"/>
      <c r="I21" s="15"/>
      <c r="J21" s="15">
        <f t="shared" si="1"/>
        <v>0</v>
      </c>
      <c r="K21" s="15">
        <f t="shared" si="0"/>
        <v>0</v>
      </c>
    </row>
    <row r="22" spans="1:11" ht="13.5" customHeight="1" x14ac:dyDescent="0.25">
      <c r="A22" s="8">
        <v>13</v>
      </c>
      <c r="B22" s="56" t="s">
        <v>16</v>
      </c>
      <c r="C22" s="9">
        <v>44</v>
      </c>
      <c r="D22" s="34" t="s">
        <v>177</v>
      </c>
      <c r="E22" s="13"/>
      <c r="F22" s="14"/>
      <c r="G22" s="14"/>
      <c r="H22" s="14"/>
      <c r="I22" s="15"/>
      <c r="J22" s="15">
        <f t="shared" si="1"/>
        <v>0</v>
      </c>
      <c r="K22" s="15">
        <f t="shared" si="0"/>
        <v>0</v>
      </c>
    </row>
    <row r="23" spans="1:11" ht="13.5" customHeight="1" x14ac:dyDescent="0.25">
      <c r="A23" s="8">
        <v>14</v>
      </c>
      <c r="B23" s="56" t="s">
        <v>17</v>
      </c>
      <c r="C23" s="9">
        <v>19</v>
      </c>
      <c r="D23" s="34" t="s">
        <v>177</v>
      </c>
      <c r="E23" s="13"/>
      <c r="F23" s="14"/>
      <c r="G23" s="14"/>
      <c r="H23" s="14"/>
      <c r="I23" s="15"/>
      <c r="J23" s="15">
        <f t="shared" si="1"/>
        <v>0</v>
      </c>
      <c r="K23" s="15">
        <f t="shared" si="0"/>
        <v>0</v>
      </c>
    </row>
    <row r="24" spans="1:11" ht="13.5" customHeight="1" x14ac:dyDescent="0.25">
      <c r="A24" s="8">
        <v>15</v>
      </c>
      <c r="B24" s="56" t="s">
        <v>18</v>
      </c>
      <c r="C24" s="9">
        <v>8</v>
      </c>
      <c r="D24" s="34" t="s">
        <v>177</v>
      </c>
      <c r="E24" s="13"/>
      <c r="F24" s="14"/>
      <c r="G24" s="14"/>
      <c r="H24" s="14"/>
      <c r="I24" s="15"/>
      <c r="J24" s="15">
        <f t="shared" si="1"/>
        <v>0</v>
      </c>
      <c r="K24" s="15">
        <f t="shared" si="0"/>
        <v>0</v>
      </c>
    </row>
    <row r="25" spans="1:11" ht="13.5" customHeight="1" x14ac:dyDescent="0.25">
      <c r="A25" s="8">
        <v>16</v>
      </c>
      <c r="B25" s="56" t="s">
        <v>19</v>
      </c>
      <c r="C25" s="9">
        <v>8</v>
      </c>
      <c r="D25" s="34" t="s">
        <v>177</v>
      </c>
      <c r="E25" s="13"/>
      <c r="F25" s="14"/>
      <c r="G25" s="14"/>
      <c r="H25" s="14"/>
      <c r="I25" s="15"/>
      <c r="J25" s="15">
        <f t="shared" si="1"/>
        <v>0</v>
      </c>
      <c r="K25" s="15">
        <f t="shared" si="0"/>
        <v>0</v>
      </c>
    </row>
    <row r="26" spans="1:11" ht="13.5" customHeight="1" x14ac:dyDescent="0.25">
      <c r="A26" s="8">
        <v>17</v>
      </c>
      <c r="B26" s="56" t="s">
        <v>20</v>
      </c>
      <c r="C26" s="9">
        <v>8</v>
      </c>
      <c r="D26" s="34" t="s">
        <v>177</v>
      </c>
      <c r="E26" s="13"/>
      <c r="F26" s="14"/>
      <c r="G26" s="14"/>
      <c r="H26" s="14"/>
      <c r="I26" s="15"/>
      <c r="J26" s="15">
        <f t="shared" si="1"/>
        <v>0</v>
      </c>
      <c r="K26" s="15">
        <f t="shared" si="0"/>
        <v>0</v>
      </c>
    </row>
    <row r="27" spans="1:11" ht="13.5" customHeight="1" x14ac:dyDescent="0.25">
      <c r="A27" s="8">
        <v>18</v>
      </c>
      <c r="B27" s="56" t="s">
        <v>21</v>
      </c>
      <c r="C27" s="9">
        <v>2</v>
      </c>
      <c r="D27" s="34" t="s">
        <v>177</v>
      </c>
      <c r="E27" s="13"/>
      <c r="F27" s="14"/>
      <c r="G27" s="14"/>
      <c r="H27" s="14"/>
      <c r="I27" s="15"/>
      <c r="J27" s="15">
        <f t="shared" si="1"/>
        <v>0</v>
      </c>
      <c r="K27" s="15">
        <f t="shared" si="0"/>
        <v>0</v>
      </c>
    </row>
    <row r="28" spans="1:11" ht="13.5" customHeight="1" x14ac:dyDescent="0.25">
      <c r="A28" s="8">
        <v>19</v>
      </c>
      <c r="B28" s="56" t="s">
        <v>22</v>
      </c>
      <c r="C28" s="9">
        <v>12</v>
      </c>
      <c r="D28" s="34" t="s">
        <v>177</v>
      </c>
      <c r="E28" s="13"/>
      <c r="F28" s="14"/>
      <c r="G28" s="14"/>
      <c r="H28" s="14"/>
      <c r="I28" s="15"/>
      <c r="J28" s="15">
        <f t="shared" si="1"/>
        <v>0</v>
      </c>
      <c r="K28" s="15">
        <f t="shared" si="0"/>
        <v>0</v>
      </c>
    </row>
    <row r="29" spans="1:11" ht="13.5" customHeight="1" x14ac:dyDescent="0.25">
      <c r="A29" s="8">
        <v>20</v>
      </c>
      <c r="B29" s="56" t="s">
        <v>23</v>
      </c>
      <c r="C29" s="9">
        <v>12</v>
      </c>
      <c r="D29" s="34" t="s">
        <v>177</v>
      </c>
      <c r="E29" s="13"/>
      <c r="F29" s="14"/>
      <c r="G29" s="14"/>
      <c r="H29" s="14"/>
      <c r="I29" s="15"/>
      <c r="J29" s="15">
        <f t="shared" si="1"/>
        <v>0</v>
      </c>
      <c r="K29" s="15">
        <f t="shared" si="0"/>
        <v>0</v>
      </c>
    </row>
    <row r="30" spans="1:11" ht="13.5" customHeight="1" x14ac:dyDescent="0.25">
      <c r="A30" s="8">
        <v>21</v>
      </c>
      <c r="B30" s="56" t="s">
        <v>24</v>
      </c>
      <c r="C30" s="9">
        <v>12</v>
      </c>
      <c r="D30" s="34" t="s">
        <v>177</v>
      </c>
      <c r="E30" s="13"/>
      <c r="F30" s="14"/>
      <c r="G30" s="14"/>
      <c r="H30" s="14"/>
      <c r="I30" s="15"/>
      <c r="J30" s="15">
        <f t="shared" si="1"/>
        <v>0</v>
      </c>
      <c r="K30" s="15">
        <f t="shared" si="0"/>
        <v>0</v>
      </c>
    </row>
    <row r="31" spans="1:11" ht="13.5" customHeight="1" x14ac:dyDescent="0.25">
      <c r="A31" s="8">
        <v>22</v>
      </c>
      <c r="B31" s="56" t="s">
        <v>25</v>
      </c>
      <c r="C31" s="9">
        <v>12</v>
      </c>
      <c r="D31" s="34" t="s">
        <v>177</v>
      </c>
      <c r="E31" s="13"/>
      <c r="F31" s="14"/>
      <c r="G31" s="14"/>
      <c r="H31" s="14"/>
      <c r="I31" s="15"/>
      <c r="J31" s="15">
        <f t="shared" si="1"/>
        <v>0</v>
      </c>
      <c r="K31" s="15">
        <f t="shared" si="0"/>
        <v>0</v>
      </c>
    </row>
    <row r="32" spans="1:11" ht="14.25" customHeight="1" x14ac:dyDescent="0.25">
      <c r="A32" s="8">
        <v>23</v>
      </c>
      <c r="B32" s="56" t="s">
        <v>26</v>
      </c>
      <c r="C32" s="9">
        <v>12</v>
      </c>
      <c r="D32" s="34" t="s">
        <v>177</v>
      </c>
      <c r="E32" s="13"/>
      <c r="F32" s="14"/>
      <c r="G32" s="14"/>
      <c r="H32" s="14"/>
      <c r="I32" s="15"/>
      <c r="J32" s="15">
        <f t="shared" si="1"/>
        <v>0</v>
      </c>
      <c r="K32" s="15">
        <f t="shared" si="0"/>
        <v>0</v>
      </c>
    </row>
    <row r="33" spans="1:11" x14ac:dyDescent="0.25">
      <c r="A33" s="8">
        <v>24</v>
      </c>
      <c r="B33" s="56" t="s">
        <v>27</v>
      </c>
      <c r="C33" s="9">
        <v>12</v>
      </c>
      <c r="D33" s="34" t="s">
        <v>177</v>
      </c>
      <c r="E33" s="13"/>
      <c r="F33" s="14"/>
      <c r="G33" s="14"/>
      <c r="H33" s="14"/>
      <c r="I33" s="15"/>
      <c r="J33" s="15">
        <f t="shared" si="1"/>
        <v>0</v>
      </c>
      <c r="K33" s="15">
        <f t="shared" si="0"/>
        <v>0</v>
      </c>
    </row>
    <row r="34" spans="1:11" x14ac:dyDescent="0.25">
      <c r="A34" s="8">
        <v>25</v>
      </c>
      <c r="B34" s="56" t="s">
        <v>28</v>
      </c>
      <c r="C34" s="9">
        <v>8</v>
      </c>
      <c r="D34" s="34" t="s">
        <v>177</v>
      </c>
      <c r="E34" s="13"/>
      <c r="F34" s="14"/>
      <c r="G34" s="14"/>
      <c r="H34" s="14"/>
      <c r="I34" s="15"/>
      <c r="J34" s="15">
        <f t="shared" si="1"/>
        <v>0</v>
      </c>
      <c r="K34" s="15">
        <f t="shared" si="0"/>
        <v>0</v>
      </c>
    </row>
    <row r="35" spans="1:11" x14ac:dyDescent="0.25">
      <c r="A35" s="8">
        <v>26</v>
      </c>
      <c r="B35" s="56" t="s">
        <v>29</v>
      </c>
      <c r="C35" s="9">
        <v>8</v>
      </c>
      <c r="D35" s="34" t="s">
        <v>177</v>
      </c>
      <c r="E35" s="13"/>
      <c r="F35" s="14"/>
      <c r="G35" s="14"/>
      <c r="H35" s="14"/>
      <c r="I35" s="15"/>
      <c r="J35" s="15">
        <f t="shared" si="1"/>
        <v>0</v>
      </c>
      <c r="K35" s="15">
        <f t="shared" si="0"/>
        <v>0</v>
      </c>
    </row>
    <row r="36" spans="1:11" x14ac:dyDescent="0.25">
      <c r="A36" s="8">
        <v>27</v>
      </c>
      <c r="B36" s="56" t="s">
        <v>30</v>
      </c>
      <c r="C36" s="9">
        <v>17</v>
      </c>
      <c r="D36" s="34" t="s">
        <v>177</v>
      </c>
      <c r="E36" s="13"/>
      <c r="F36" s="14"/>
      <c r="G36" s="14"/>
      <c r="H36" s="14"/>
      <c r="I36" s="15"/>
      <c r="J36" s="15">
        <f t="shared" si="1"/>
        <v>0</v>
      </c>
      <c r="K36" s="15">
        <f t="shared" si="0"/>
        <v>0</v>
      </c>
    </row>
    <row r="37" spans="1:11" x14ac:dyDescent="0.25">
      <c r="A37" s="8">
        <v>28</v>
      </c>
      <c r="B37" s="56" t="s">
        <v>31</v>
      </c>
      <c r="C37" s="9">
        <v>2</v>
      </c>
      <c r="D37" s="34" t="s">
        <v>177</v>
      </c>
      <c r="E37" s="13"/>
      <c r="F37" s="14"/>
      <c r="G37" s="14"/>
      <c r="H37" s="14"/>
      <c r="I37" s="15"/>
      <c r="J37" s="15">
        <f t="shared" si="1"/>
        <v>0</v>
      </c>
      <c r="K37" s="15">
        <f t="shared" si="0"/>
        <v>0</v>
      </c>
    </row>
    <row r="38" spans="1:11" x14ac:dyDescent="0.25">
      <c r="A38" s="8">
        <v>29</v>
      </c>
      <c r="B38" s="56" t="s">
        <v>32</v>
      </c>
      <c r="C38" s="9">
        <v>9</v>
      </c>
      <c r="D38" s="34" t="s">
        <v>177</v>
      </c>
      <c r="E38" s="13"/>
      <c r="F38" s="14"/>
      <c r="G38" s="14"/>
      <c r="H38" s="14"/>
      <c r="I38" s="15"/>
      <c r="J38" s="15">
        <f t="shared" si="1"/>
        <v>0</v>
      </c>
      <c r="K38" s="15">
        <f t="shared" si="0"/>
        <v>0</v>
      </c>
    </row>
    <row r="39" spans="1:11" x14ac:dyDescent="0.25">
      <c r="A39" s="8">
        <v>30</v>
      </c>
      <c r="B39" s="56" t="s">
        <v>33</v>
      </c>
      <c r="C39" s="9">
        <v>9</v>
      </c>
      <c r="D39" s="34" t="s">
        <v>177</v>
      </c>
      <c r="E39" s="13"/>
      <c r="F39" s="14"/>
      <c r="G39" s="14"/>
      <c r="H39" s="14"/>
      <c r="I39" s="15"/>
      <c r="J39" s="15">
        <f t="shared" si="1"/>
        <v>0</v>
      </c>
      <c r="K39" s="15">
        <f t="shared" si="0"/>
        <v>0</v>
      </c>
    </row>
    <row r="40" spans="1:11" x14ac:dyDescent="0.25">
      <c r="A40" s="8">
        <v>31</v>
      </c>
      <c r="B40" s="56" t="s">
        <v>34</v>
      </c>
      <c r="C40" s="9">
        <v>9</v>
      </c>
      <c r="D40" s="34" t="s">
        <v>177</v>
      </c>
      <c r="E40" s="13"/>
      <c r="F40" s="14"/>
      <c r="G40" s="14"/>
      <c r="H40" s="14"/>
      <c r="I40" s="15"/>
      <c r="J40" s="15">
        <f t="shared" si="1"/>
        <v>0</v>
      </c>
      <c r="K40" s="15">
        <f t="shared" si="0"/>
        <v>0</v>
      </c>
    </row>
    <row r="41" spans="1:11" x14ac:dyDescent="0.25">
      <c r="A41" s="8">
        <v>32</v>
      </c>
      <c r="B41" s="56" t="s">
        <v>35</v>
      </c>
      <c r="C41" s="9">
        <v>45</v>
      </c>
      <c r="D41" s="34" t="s">
        <v>177</v>
      </c>
      <c r="E41" s="13"/>
      <c r="F41" s="14"/>
      <c r="G41" s="14"/>
      <c r="H41" s="14"/>
      <c r="I41" s="15"/>
      <c r="J41" s="15">
        <f t="shared" si="1"/>
        <v>0</v>
      </c>
      <c r="K41" s="15">
        <f t="shared" si="0"/>
        <v>0</v>
      </c>
    </row>
    <row r="42" spans="1:11" x14ac:dyDescent="0.25">
      <c r="A42" s="8">
        <v>33</v>
      </c>
      <c r="B42" s="56" t="s">
        <v>36</v>
      </c>
      <c r="C42" s="9">
        <v>2</v>
      </c>
      <c r="D42" s="34" t="s">
        <v>177</v>
      </c>
      <c r="E42" s="13"/>
      <c r="F42" s="14"/>
      <c r="G42" s="14"/>
      <c r="H42" s="14"/>
      <c r="I42" s="15"/>
      <c r="J42" s="15">
        <f t="shared" si="1"/>
        <v>0</v>
      </c>
      <c r="K42" s="15">
        <f t="shared" si="0"/>
        <v>0</v>
      </c>
    </row>
    <row r="43" spans="1:11" x14ac:dyDescent="0.25">
      <c r="A43" s="8">
        <v>34</v>
      </c>
      <c r="B43" s="56" t="s">
        <v>37</v>
      </c>
      <c r="C43" s="9">
        <v>5</v>
      </c>
      <c r="D43" s="34" t="s">
        <v>177</v>
      </c>
      <c r="E43" s="13"/>
      <c r="F43" s="14"/>
      <c r="G43" s="14"/>
      <c r="H43" s="14"/>
      <c r="I43" s="15"/>
      <c r="J43" s="15">
        <f t="shared" si="1"/>
        <v>0</v>
      </c>
      <c r="K43" s="15">
        <f t="shared" si="0"/>
        <v>0</v>
      </c>
    </row>
    <row r="44" spans="1:11" x14ac:dyDescent="0.25">
      <c r="A44" s="8">
        <v>35</v>
      </c>
      <c r="B44" s="56" t="s">
        <v>38</v>
      </c>
      <c r="C44" s="9">
        <v>5</v>
      </c>
      <c r="D44" s="34" t="s">
        <v>177</v>
      </c>
      <c r="E44" s="13"/>
      <c r="F44" s="14"/>
      <c r="G44" s="14"/>
      <c r="H44" s="14"/>
      <c r="I44" s="15"/>
      <c r="J44" s="15">
        <f t="shared" si="1"/>
        <v>0</v>
      </c>
      <c r="K44" s="15">
        <f t="shared" si="0"/>
        <v>0</v>
      </c>
    </row>
    <row r="45" spans="1:11" x14ac:dyDescent="0.25">
      <c r="A45" s="8">
        <v>36</v>
      </c>
      <c r="B45" s="56" t="s">
        <v>39</v>
      </c>
      <c r="C45" s="9">
        <v>2</v>
      </c>
      <c r="D45" s="34" t="s">
        <v>177</v>
      </c>
      <c r="E45" s="13"/>
      <c r="F45" s="14"/>
      <c r="G45" s="14"/>
      <c r="H45" s="14"/>
      <c r="I45" s="15"/>
      <c r="J45" s="15">
        <f t="shared" si="1"/>
        <v>0</v>
      </c>
      <c r="K45" s="15">
        <f t="shared" si="0"/>
        <v>0</v>
      </c>
    </row>
    <row r="46" spans="1:11" x14ac:dyDescent="0.25">
      <c r="A46" s="8">
        <v>37</v>
      </c>
      <c r="B46" s="56" t="s">
        <v>40</v>
      </c>
      <c r="C46" s="9">
        <v>13</v>
      </c>
      <c r="D46" s="34" t="s">
        <v>177</v>
      </c>
      <c r="E46" s="13"/>
      <c r="F46" s="14"/>
      <c r="G46" s="14"/>
      <c r="H46" s="14"/>
      <c r="I46" s="15"/>
      <c r="J46" s="15">
        <f t="shared" si="1"/>
        <v>0</v>
      </c>
      <c r="K46" s="15">
        <f t="shared" si="0"/>
        <v>0</v>
      </c>
    </row>
    <row r="47" spans="1:11" x14ac:dyDescent="0.25">
      <c r="A47" s="8">
        <v>38</v>
      </c>
      <c r="B47" s="56" t="s">
        <v>41</v>
      </c>
      <c r="C47" s="9">
        <v>21</v>
      </c>
      <c r="D47" s="34" t="s">
        <v>177</v>
      </c>
      <c r="E47" s="13"/>
      <c r="F47" s="14"/>
      <c r="G47" s="14"/>
      <c r="H47" s="14"/>
      <c r="I47" s="15"/>
      <c r="J47" s="15">
        <f t="shared" si="1"/>
        <v>0</v>
      </c>
      <c r="K47" s="15">
        <f t="shared" si="0"/>
        <v>0</v>
      </c>
    </row>
    <row r="48" spans="1:11" ht="21" x14ac:dyDescent="0.25">
      <c r="A48" s="8">
        <v>39</v>
      </c>
      <c r="B48" s="56" t="s">
        <v>42</v>
      </c>
      <c r="C48" s="9">
        <v>11</v>
      </c>
      <c r="D48" s="34" t="s">
        <v>177</v>
      </c>
      <c r="E48" s="13"/>
      <c r="F48" s="14"/>
      <c r="G48" s="14"/>
      <c r="H48" s="14"/>
      <c r="I48" s="15"/>
      <c r="J48" s="15">
        <f t="shared" si="1"/>
        <v>0</v>
      </c>
      <c r="K48" s="15">
        <f t="shared" si="0"/>
        <v>0</v>
      </c>
    </row>
    <row r="49" spans="1:11" x14ac:dyDescent="0.25">
      <c r="A49" s="8">
        <v>40</v>
      </c>
      <c r="B49" s="56" t="s">
        <v>43</v>
      </c>
      <c r="C49" s="9">
        <v>1</v>
      </c>
      <c r="D49" s="34" t="s">
        <v>177</v>
      </c>
      <c r="E49" s="13"/>
      <c r="F49" s="14"/>
      <c r="G49" s="14"/>
      <c r="H49" s="14"/>
      <c r="I49" s="15"/>
      <c r="J49" s="15">
        <f t="shared" si="1"/>
        <v>0</v>
      </c>
      <c r="K49" s="15">
        <f t="shared" si="0"/>
        <v>0</v>
      </c>
    </row>
    <row r="50" spans="1:11" x14ac:dyDescent="0.25">
      <c r="A50" s="8">
        <v>41</v>
      </c>
      <c r="B50" s="56" t="s">
        <v>44</v>
      </c>
      <c r="C50" s="9">
        <v>1</v>
      </c>
      <c r="D50" s="34" t="s">
        <v>177</v>
      </c>
      <c r="E50" s="13"/>
      <c r="F50" s="14"/>
      <c r="G50" s="14"/>
      <c r="H50" s="14"/>
      <c r="I50" s="15"/>
      <c r="J50" s="15">
        <f t="shared" si="1"/>
        <v>0</v>
      </c>
      <c r="K50" s="15">
        <f t="shared" si="0"/>
        <v>0</v>
      </c>
    </row>
    <row r="51" spans="1:11" ht="21" customHeight="1" x14ac:dyDescent="0.25">
      <c r="A51" s="8">
        <v>42</v>
      </c>
      <c r="B51" s="56" t="s">
        <v>45</v>
      </c>
      <c r="C51" s="9">
        <v>6</v>
      </c>
      <c r="D51" s="34" t="s">
        <v>177</v>
      </c>
      <c r="E51" s="13"/>
      <c r="F51" s="14"/>
      <c r="G51" s="14"/>
      <c r="H51" s="14"/>
      <c r="I51" s="15"/>
      <c r="J51" s="15">
        <f t="shared" si="1"/>
        <v>0</v>
      </c>
      <c r="K51" s="15">
        <f t="shared" si="0"/>
        <v>0</v>
      </c>
    </row>
    <row r="52" spans="1:11" x14ac:dyDescent="0.25">
      <c r="A52" s="8">
        <v>43</v>
      </c>
      <c r="B52" s="56" t="s">
        <v>46</v>
      </c>
      <c r="C52" s="9">
        <v>4</v>
      </c>
      <c r="D52" s="34" t="s">
        <v>177</v>
      </c>
      <c r="E52" s="13"/>
      <c r="F52" s="14"/>
      <c r="G52" s="14"/>
      <c r="H52" s="14"/>
      <c r="I52" s="15"/>
      <c r="J52" s="15">
        <f t="shared" si="1"/>
        <v>0</v>
      </c>
      <c r="K52" s="15">
        <f t="shared" si="0"/>
        <v>0</v>
      </c>
    </row>
    <row r="53" spans="1:11" x14ac:dyDescent="0.25">
      <c r="A53" s="8">
        <v>44</v>
      </c>
      <c r="B53" s="56" t="s">
        <v>47</v>
      </c>
      <c r="C53" s="9">
        <v>4</v>
      </c>
      <c r="D53" s="34" t="s">
        <v>177</v>
      </c>
      <c r="E53" s="13"/>
      <c r="F53" s="14"/>
      <c r="G53" s="14"/>
      <c r="H53" s="14"/>
      <c r="I53" s="15"/>
      <c r="J53" s="15">
        <f t="shared" si="1"/>
        <v>0</v>
      </c>
      <c r="K53" s="15">
        <f t="shared" si="0"/>
        <v>0</v>
      </c>
    </row>
    <row r="54" spans="1:11" x14ac:dyDescent="0.25">
      <c r="A54" s="8">
        <v>45</v>
      </c>
      <c r="B54" s="56" t="s">
        <v>48</v>
      </c>
      <c r="C54" s="9">
        <v>3</v>
      </c>
      <c r="D54" s="34" t="s">
        <v>177</v>
      </c>
      <c r="E54" s="13"/>
      <c r="F54" s="14"/>
      <c r="G54" s="14"/>
      <c r="H54" s="14"/>
      <c r="I54" s="15"/>
      <c r="J54" s="15">
        <f t="shared" si="1"/>
        <v>0</v>
      </c>
      <c r="K54" s="15">
        <f t="shared" si="0"/>
        <v>0</v>
      </c>
    </row>
    <row r="55" spans="1:11" x14ac:dyDescent="0.25">
      <c r="A55" s="8">
        <v>46</v>
      </c>
      <c r="B55" s="56" t="s">
        <v>49</v>
      </c>
      <c r="C55" s="9">
        <v>8</v>
      </c>
      <c r="D55" s="34" t="s">
        <v>177</v>
      </c>
      <c r="E55" s="13"/>
      <c r="F55" s="14"/>
      <c r="G55" s="14"/>
      <c r="H55" s="14"/>
      <c r="I55" s="15"/>
      <c r="J55" s="15">
        <f t="shared" si="1"/>
        <v>0</v>
      </c>
      <c r="K55" s="15">
        <f t="shared" si="0"/>
        <v>0</v>
      </c>
    </row>
    <row r="56" spans="1:11" ht="27" customHeight="1" x14ac:dyDescent="0.25">
      <c r="A56" s="8">
        <v>47</v>
      </c>
      <c r="B56" s="56" t="s">
        <v>50</v>
      </c>
      <c r="C56" s="9">
        <v>8</v>
      </c>
      <c r="D56" s="34" t="s">
        <v>177</v>
      </c>
      <c r="E56" s="13"/>
      <c r="F56" s="14"/>
      <c r="G56" s="14"/>
      <c r="H56" s="14"/>
      <c r="I56" s="15"/>
      <c r="J56" s="15">
        <f t="shared" si="1"/>
        <v>0</v>
      </c>
      <c r="K56" s="15">
        <f t="shared" si="0"/>
        <v>0</v>
      </c>
    </row>
    <row r="57" spans="1:11" x14ac:dyDescent="0.25">
      <c r="A57" s="8">
        <v>48</v>
      </c>
      <c r="B57" s="56" t="s">
        <v>51</v>
      </c>
      <c r="C57" s="9">
        <v>4</v>
      </c>
      <c r="D57" s="34" t="s">
        <v>177</v>
      </c>
      <c r="E57" s="13"/>
      <c r="F57" s="14"/>
      <c r="G57" s="14"/>
      <c r="H57" s="14"/>
      <c r="I57" s="15"/>
      <c r="J57" s="15">
        <f t="shared" si="1"/>
        <v>0</v>
      </c>
      <c r="K57" s="15">
        <f t="shared" si="0"/>
        <v>0</v>
      </c>
    </row>
    <row r="58" spans="1:11" x14ac:dyDescent="0.25">
      <c r="A58" s="8">
        <v>49</v>
      </c>
      <c r="B58" s="56" t="s">
        <v>52</v>
      </c>
      <c r="C58" s="9">
        <v>4</v>
      </c>
      <c r="D58" s="34" t="s">
        <v>177</v>
      </c>
      <c r="E58" s="13"/>
      <c r="F58" s="14"/>
      <c r="G58" s="14"/>
      <c r="H58" s="14"/>
      <c r="I58" s="15"/>
      <c r="J58" s="15">
        <f t="shared" si="1"/>
        <v>0</v>
      </c>
      <c r="K58" s="15">
        <f t="shared" si="0"/>
        <v>0</v>
      </c>
    </row>
    <row r="59" spans="1:11" x14ac:dyDescent="0.25">
      <c r="A59" s="8">
        <v>50</v>
      </c>
      <c r="B59" s="56" t="s">
        <v>53</v>
      </c>
      <c r="C59" s="9">
        <v>13</v>
      </c>
      <c r="D59" s="34" t="s">
        <v>177</v>
      </c>
      <c r="E59" s="13"/>
      <c r="F59" s="14"/>
      <c r="G59" s="14"/>
      <c r="H59" s="14"/>
      <c r="I59" s="15"/>
      <c r="J59" s="15">
        <f t="shared" si="1"/>
        <v>0</v>
      </c>
      <c r="K59" s="15">
        <f t="shared" si="0"/>
        <v>0</v>
      </c>
    </row>
    <row r="60" spans="1:11" x14ac:dyDescent="0.25">
      <c r="A60" s="8">
        <v>51</v>
      </c>
      <c r="B60" s="56" t="s">
        <v>54</v>
      </c>
      <c r="C60" s="9">
        <v>3</v>
      </c>
      <c r="D60" s="34" t="s">
        <v>177</v>
      </c>
      <c r="E60" s="13"/>
      <c r="F60" s="14"/>
      <c r="G60" s="14"/>
      <c r="H60" s="14"/>
      <c r="I60" s="15"/>
      <c r="J60" s="15">
        <f t="shared" si="1"/>
        <v>0</v>
      </c>
      <c r="K60" s="15">
        <f t="shared" si="0"/>
        <v>0</v>
      </c>
    </row>
    <row r="61" spans="1:11" ht="21" customHeight="1" x14ac:dyDescent="0.25">
      <c r="A61" s="8">
        <v>52</v>
      </c>
      <c r="B61" s="56" t="s">
        <v>55</v>
      </c>
      <c r="C61" s="9">
        <v>4</v>
      </c>
      <c r="D61" s="34" t="s">
        <v>177</v>
      </c>
      <c r="E61" s="13"/>
      <c r="F61" s="14"/>
      <c r="G61" s="14"/>
      <c r="H61" s="14"/>
      <c r="I61" s="15"/>
      <c r="J61" s="15">
        <f t="shared" si="1"/>
        <v>0</v>
      </c>
      <c r="K61" s="15">
        <f t="shared" si="0"/>
        <v>0</v>
      </c>
    </row>
    <row r="62" spans="1:11" x14ac:dyDescent="0.25">
      <c r="A62" s="8">
        <v>53</v>
      </c>
      <c r="B62" s="56" t="s">
        <v>56</v>
      </c>
      <c r="C62" s="9">
        <v>9</v>
      </c>
      <c r="D62" s="34" t="s">
        <v>177</v>
      </c>
      <c r="E62" s="13"/>
      <c r="F62" s="14"/>
      <c r="G62" s="14"/>
      <c r="H62" s="14"/>
      <c r="I62" s="15"/>
      <c r="J62" s="15">
        <f t="shared" si="1"/>
        <v>0</v>
      </c>
      <c r="K62" s="15">
        <f t="shared" si="0"/>
        <v>0</v>
      </c>
    </row>
    <row r="63" spans="1:11" x14ac:dyDescent="0.25">
      <c r="A63" s="8">
        <v>54</v>
      </c>
      <c r="B63" s="56" t="s">
        <v>57</v>
      </c>
      <c r="C63" s="9">
        <v>2</v>
      </c>
      <c r="D63" s="34" t="s">
        <v>177</v>
      </c>
      <c r="E63" s="13"/>
      <c r="F63" s="14"/>
      <c r="G63" s="14"/>
      <c r="H63" s="14"/>
      <c r="I63" s="15"/>
      <c r="J63" s="15">
        <f t="shared" si="1"/>
        <v>0</v>
      </c>
      <c r="K63" s="15">
        <f t="shared" si="0"/>
        <v>0</v>
      </c>
    </row>
    <row r="64" spans="1:11" x14ac:dyDescent="0.25">
      <c r="A64" s="8">
        <v>55</v>
      </c>
      <c r="B64" s="56" t="s">
        <v>58</v>
      </c>
      <c r="C64" s="9">
        <v>1</v>
      </c>
      <c r="D64" s="34" t="s">
        <v>177</v>
      </c>
      <c r="E64" s="13"/>
      <c r="F64" s="14"/>
      <c r="G64" s="14"/>
      <c r="H64" s="14"/>
      <c r="I64" s="15"/>
      <c r="J64" s="15">
        <f t="shared" si="1"/>
        <v>0</v>
      </c>
      <c r="K64" s="15">
        <f t="shared" si="0"/>
        <v>0</v>
      </c>
    </row>
    <row r="65" spans="1:11" x14ac:dyDescent="0.25">
      <c r="A65" s="8">
        <v>56</v>
      </c>
      <c r="B65" s="56" t="s">
        <v>59</v>
      </c>
      <c r="C65" s="9">
        <v>1</v>
      </c>
      <c r="D65" s="34" t="s">
        <v>177</v>
      </c>
      <c r="E65" s="13"/>
      <c r="F65" s="14"/>
      <c r="G65" s="14"/>
      <c r="H65" s="14"/>
      <c r="I65" s="15"/>
      <c r="J65" s="15">
        <f t="shared" si="1"/>
        <v>0</v>
      </c>
      <c r="K65" s="15">
        <f t="shared" si="0"/>
        <v>0</v>
      </c>
    </row>
    <row r="66" spans="1:11" x14ac:dyDescent="0.25">
      <c r="A66" s="8">
        <v>57</v>
      </c>
      <c r="B66" s="56" t="s">
        <v>60</v>
      </c>
      <c r="C66" s="9">
        <v>1</v>
      </c>
      <c r="D66" s="34" t="s">
        <v>177</v>
      </c>
      <c r="E66" s="13"/>
      <c r="F66" s="14"/>
      <c r="G66" s="14"/>
      <c r="H66" s="14"/>
      <c r="I66" s="15"/>
      <c r="J66" s="15">
        <f t="shared" si="1"/>
        <v>0</v>
      </c>
      <c r="K66" s="15">
        <f t="shared" si="0"/>
        <v>0</v>
      </c>
    </row>
    <row r="67" spans="1:11" x14ac:dyDescent="0.25">
      <c r="A67" s="8">
        <v>58</v>
      </c>
      <c r="B67" s="56" t="s">
        <v>61</v>
      </c>
      <c r="C67" s="9">
        <v>1</v>
      </c>
      <c r="D67" s="34" t="s">
        <v>177</v>
      </c>
      <c r="E67" s="13"/>
      <c r="F67" s="14"/>
      <c r="G67" s="14"/>
      <c r="H67" s="14"/>
      <c r="I67" s="15"/>
      <c r="J67" s="15">
        <f t="shared" si="1"/>
        <v>0</v>
      </c>
      <c r="K67" s="15">
        <f t="shared" si="0"/>
        <v>0</v>
      </c>
    </row>
    <row r="68" spans="1:11" x14ac:dyDescent="0.25">
      <c r="A68" s="8">
        <v>59</v>
      </c>
      <c r="B68" s="56" t="s">
        <v>62</v>
      </c>
      <c r="C68" s="9">
        <v>3</v>
      </c>
      <c r="D68" s="34" t="s">
        <v>177</v>
      </c>
      <c r="E68" s="13"/>
      <c r="F68" s="14"/>
      <c r="G68" s="14"/>
      <c r="H68" s="14"/>
      <c r="I68" s="15"/>
      <c r="J68" s="15">
        <f t="shared" si="1"/>
        <v>0</v>
      </c>
      <c r="K68" s="15">
        <f t="shared" si="0"/>
        <v>0</v>
      </c>
    </row>
    <row r="69" spans="1:11" x14ac:dyDescent="0.25">
      <c r="A69" s="8">
        <v>60</v>
      </c>
      <c r="B69" s="56" t="s">
        <v>63</v>
      </c>
      <c r="C69" s="9">
        <v>3</v>
      </c>
      <c r="D69" s="34" t="s">
        <v>177</v>
      </c>
      <c r="E69" s="13"/>
      <c r="F69" s="14"/>
      <c r="G69" s="14"/>
      <c r="H69" s="14"/>
      <c r="I69" s="15"/>
      <c r="J69" s="15">
        <f t="shared" si="1"/>
        <v>0</v>
      </c>
      <c r="K69" s="15">
        <f t="shared" si="0"/>
        <v>0</v>
      </c>
    </row>
    <row r="70" spans="1:11" x14ac:dyDescent="0.25">
      <c r="A70" s="8">
        <v>61</v>
      </c>
      <c r="B70" s="56" t="s">
        <v>64</v>
      </c>
      <c r="C70" s="9">
        <v>1</v>
      </c>
      <c r="D70" s="34" t="s">
        <v>177</v>
      </c>
      <c r="E70" s="13"/>
      <c r="F70" s="14"/>
      <c r="G70" s="14"/>
      <c r="H70" s="14"/>
      <c r="I70" s="15"/>
      <c r="J70" s="15">
        <f t="shared" si="1"/>
        <v>0</v>
      </c>
      <c r="K70" s="15">
        <f t="shared" si="0"/>
        <v>0</v>
      </c>
    </row>
    <row r="71" spans="1:11" x14ac:dyDescent="0.25">
      <c r="A71" s="8">
        <v>62</v>
      </c>
      <c r="B71" s="56" t="s">
        <v>65</v>
      </c>
      <c r="C71" s="9">
        <v>1</v>
      </c>
      <c r="D71" s="34" t="s">
        <v>177</v>
      </c>
      <c r="E71" s="13"/>
      <c r="F71" s="14"/>
      <c r="G71" s="14"/>
      <c r="H71" s="14"/>
      <c r="I71" s="15"/>
      <c r="J71" s="15">
        <f t="shared" si="1"/>
        <v>0</v>
      </c>
      <c r="K71" s="15">
        <f t="shared" si="0"/>
        <v>0</v>
      </c>
    </row>
    <row r="72" spans="1:11" x14ac:dyDescent="0.25">
      <c r="A72" s="8">
        <v>63</v>
      </c>
      <c r="B72" s="56" t="s">
        <v>66</v>
      </c>
      <c r="C72" s="9">
        <v>1</v>
      </c>
      <c r="D72" s="34" t="s">
        <v>177</v>
      </c>
      <c r="E72" s="13"/>
      <c r="F72" s="14"/>
      <c r="G72" s="14"/>
      <c r="H72" s="14"/>
      <c r="I72" s="15"/>
      <c r="J72" s="15">
        <f t="shared" si="1"/>
        <v>0</v>
      </c>
      <c r="K72" s="15">
        <f t="shared" si="0"/>
        <v>0</v>
      </c>
    </row>
    <row r="73" spans="1:11" x14ac:dyDescent="0.25">
      <c r="A73" s="8">
        <v>64</v>
      </c>
      <c r="B73" s="56" t="s">
        <v>67</v>
      </c>
      <c r="C73" s="9">
        <v>1</v>
      </c>
      <c r="D73" s="34" t="s">
        <v>177</v>
      </c>
      <c r="E73" s="13"/>
      <c r="F73" s="14"/>
      <c r="G73" s="14"/>
      <c r="H73" s="14"/>
      <c r="I73" s="15"/>
      <c r="J73" s="15">
        <f t="shared" si="1"/>
        <v>0</v>
      </c>
      <c r="K73" s="15">
        <f t="shared" si="0"/>
        <v>0</v>
      </c>
    </row>
    <row r="74" spans="1:11" x14ac:dyDescent="0.25">
      <c r="A74" s="8">
        <v>65</v>
      </c>
      <c r="B74" s="56" t="s">
        <v>68</v>
      </c>
      <c r="C74" s="9">
        <v>1</v>
      </c>
      <c r="D74" s="34" t="s">
        <v>177</v>
      </c>
      <c r="E74" s="13"/>
      <c r="F74" s="14"/>
      <c r="G74" s="14"/>
      <c r="H74" s="14"/>
      <c r="I74" s="15"/>
      <c r="J74" s="15">
        <f t="shared" si="1"/>
        <v>0</v>
      </c>
      <c r="K74" s="15">
        <f t="shared" si="0"/>
        <v>0</v>
      </c>
    </row>
    <row r="75" spans="1:11" x14ac:dyDescent="0.25">
      <c r="A75" s="8">
        <v>66</v>
      </c>
      <c r="B75" s="56" t="s">
        <v>69</v>
      </c>
      <c r="C75" s="9">
        <v>1</v>
      </c>
      <c r="D75" s="34" t="s">
        <v>177</v>
      </c>
      <c r="E75" s="13"/>
      <c r="F75" s="14"/>
      <c r="G75" s="14"/>
      <c r="H75" s="14"/>
      <c r="I75" s="15"/>
      <c r="J75" s="15">
        <f t="shared" si="1"/>
        <v>0</v>
      </c>
      <c r="K75" s="15">
        <f t="shared" ref="K75:K116" si="2">C75*I75</f>
        <v>0</v>
      </c>
    </row>
    <row r="76" spans="1:11" x14ac:dyDescent="0.25">
      <c r="A76" s="8">
        <v>67</v>
      </c>
      <c r="B76" s="56" t="s">
        <v>70</v>
      </c>
      <c r="C76" s="9">
        <v>1</v>
      </c>
      <c r="D76" s="34" t="s">
        <v>177</v>
      </c>
      <c r="E76" s="13"/>
      <c r="F76" s="14"/>
      <c r="G76" s="14"/>
      <c r="H76" s="14"/>
      <c r="I76" s="15"/>
      <c r="J76" s="15">
        <f t="shared" ref="J76:J116" si="3">C76*G76</f>
        <v>0</v>
      </c>
      <c r="K76" s="15">
        <f t="shared" si="2"/>
        <v>0</v>
      </c>
    </row>
    <row r="77" spans="1:11" x14ac:dyDescent="0.25">
      <c r="A77" s="8">
        <v>68</v>
      </c>
      <c r="B77" s="56" t="s">
        <v>71</v>
      </c>
      <c r="C77" s="9">
        <v>4</v>
      </c>
      <c r="D77" s="34" t="s">
        <v>177</v>
      </c>
      <c r="E77" s="13"/>
      <c r="F77" s="14"/>
      <c r="G77" s="14"/>
      <c r="H77" s="14"/>
      <c r="I77" s="15"/>
      <c r="J77" s="15">
        <f t="shared" si="3"/>
        <v>0</v>
      </c>
      <c r="K77" s="15">
        <f t="shared" si="2"/>
        <v>0</v>
      </c>
    </row>
    <row r="78" spans="1:11" ht="21" x14ac:dyDescent="0.25">
      <c r="A78" s="8">
        <v>69</v>
      </c>
      <c r="B78" s="56" t="s">
        <v>72</v>
      </c>
      <c r="C78" s="9">
        <v>2</v>
      </c>
      <c r="D78" s="34" t="s">
        <v>177</v>
      </c>
      <c r="E78" s="13"/>
      <c r="F78" s="14"/>
      <c r="G78" s="14"/>
      <c r="H78" s="14"/>
      <c r="I78" s="15"/>
      <c r="J78" s="15">
        <f t="shared" si="3"/>
        <v>0</v>
      </c>
      <c r="K78" s="15">
        <f t="shared" si="2"/>
        <v>0</v>
      </c>
    </row>
    <row r="79" spans="1:11" ht="21" x14ac:dyDescent="0.25">
      <c r="A79" s="8">
        <v>70</v>
      </c>
      <c r="B79" s="56" t="s">
        <v>73</v>
      </c>
      <c r="C79" s="9">
        <v>1</v>
      </c>
      <c r="D79" s="34" t="s">
        <v>177</v>
      </c>
      <c r="E79" s="13"/>
      <c r="F79" s="14"/>
      <c r="G79" s="14"/>
      <c r="H79" s="14"/>
      <c r="I79" s="15"/>
      <c r="J79" s="15">
        <f t="shared" si="3"/>
        <v>0</v>
      </c>
      <c r="K79" s="15">
        <f t="shared" si="2"/>
        <v>0</v>
      </c>
    </row>
    <row r="80" spans="1:11" x14ac:dyDescent="0.25">
      <c r="A80" s="8">
        <v>71</v>
      </c>
      <c r="B80" s="56" t="s">
        <v>74</v>
      </c>
      <c r="C80" s="9">
        <v>4</v>
      </c>
      <c r="D80" s="34" t="s">
        <v>177</v>
      </c>
      <c r="E80" s="13"/>
      <c r="F80" s="14"/>
      <c r="G80" s="14"/>
      <c r="H80" s="14"/>
      <c r="I80" s="15"/>
      <c r="J80" s="15">
        <f t="shared" si="3"/>
        <v>0</v>
      </c>
      <c r="K80" s="15">
        <f t="shared" si="2"/>
        <v>0</v>
      </c>
    </row>
    <row r="81" spans="1:11" x14ac:dyDescent="0.25">
      <c r="A81" s="8">
        <v>72</v>
      </c>
      <c r="B81" s="56" t="s">
        <v>75</v>
      </c>
      <c r="C81" s="9">
        <v>8</v>
      </c>
      <c r="D81" s="34" t="s">
        <v>177</v>
      </c>
      <c r="E81" s="13"/>
      <c r="F81" s="14"/>
      <c r="G81" s="14"/>
      <c r="H81" s="14"/>
      <c r="I81" s="15"/>
      <c r="J81" s="15">
        <f t="shared" si="3"/>
        <v>0</v>
      </c>
      <c r="K81" s="15">
        <f t="shared" si="2"/>
        <v>0</v>
      </c>
    </row>
    <row r="82" spans="1:11" x14ac:dyDescent="0.25">
      <c r="A82" s="8">
        <v>73</v>
      </c>
      <c r="B82" s="56" t="s">
        <v>76</v>
      </c>
      <c r="C82" s="9">
        <v>2</v>
      </c>
      <c r="D82" s="34" t="s">
        <v>177</v>
      </c>
      <c r="E82" s="13"/>
      <c r="F82" s="14"/>
      <c r="G82" s="14"/>
      <c r="H82" s="14"/>
      <c r="I82" s="15"/>
      <c r="J82" s="15">
        <f t="shared" si="3"/>
        <v>0</v>
      </c>
      <c r="K82" s="15">
        <f t="shared" si="2"/>
        <v>0</v>
      </c>
    </row>
    <row r="83" spans="1:11" x14ac:dyDescent="0.25">
      <c r="A83" s="8">
        <v>74</v>
      </c>
      <c r="B83" s="56" t="s">
        <v>77</v>
      </c>
      <c r="C83" s="9">
        <v>4</v>
      </c>
      <c r="D83" s="34" t="s">
        <v>177</v>
      </c>
      <c r="E83" s="13"/>
      <c r="F83" s="14"/>
      <c r="G83" s="14"/>
      <c r="H83" s="14"/>
      <c r="I83" s="15"/>
      <c r="J83" s="15">
        <f t="shared" si="3"/>
        <v>0</v>
      </c>
      <c r="K83" s="15">
        <f t="shared" si="2"/>
        <v>0</v>
      </c>
    </row>
    <row r="84" spans="1:11" x14ac:dyDescent="0.25">
      <c r="A84" s="8">
        <v>75</v>
      </c>
      <c r="B84" s="56" t="s">
        <v>78</v>
      </c>
      <c r="C84" s="9">
        <v>1</v>
      </c>
      <c r="D84" s="34" t="s">
        <v>177</v>
      </c>
      <c r="E84" s="13"/>
      <c r="F84" s="14"/>
      <c r="G84" s="14"/>
      <c r="H84" s="14"/>
      <c r="I84" s="15"/>
      <c r="J84" s="15">
        <f t="shared" si="3"/>
        <v>0</v>
      </c>
      <c r="K84" s="15">
        <f t="shared" si="2"/>
        <v>0</v>
      </c>
    </row>
    <row r="85" spans="1:11" ht="21" customHeight="1" x14ac:dyDescent="0.25">
      <c r="A85" s="8">
        <v>76</v>
      </c>
      <c r="B85" s="56" t="s">
        <v>79</v>
      </c>
      <c r="C85" s="9">
        <v>1</v>
      </c>
      <c r="D85" s="34" t="s">
        <v>177</v>
      </c>
      <c r="E85" s="13"/>
      <c r="F85" s="14"/>
      <c r="G85" s="14"/>
      <c r="H85" s="14"/>
      <c r="I85" s="15"/>
      <c r="J85" s="15">
        <f t="shared" si="3"/>
        <v>0</v>
      </c>
      <c r="K85" s="15">
        <f t="shared" si="2"/>
        <v>0</v>
      </c>
    </row>
    <row r="86" spans="1:11" x14ac:dyDescent="0.25">
      <c r="A86" s="8">
        <v>77</v>
      </c>
      <c r="B86" s="56" t="s">
        <v>80</v>
      </c>
      <c r="C86" s="9">
        <v>1</v>
      </c>
      <c r="D86" s="34" t="s">
        <v>177</v>
      </c>
      <c r="E86" s="13"/>
      <c r="F86" s="14"/>
      <c r="G86" s="14"/>
      <c r="H86" s="14"/>
      <c r="I86" s="15"/>
      <c r="J86" s="15">
        <f t="shared" si="3"/>
        <v>0</v>
      </c>
      <c r="K86" s="15">
        <f t="shared" si="2"/>
        <v>0</v>
      </c>
    </row>
    <row r="87" spans="1:11" x14ac:dyDescent="0.25">
      <c r="A87" s="8">
        <v>78</v>
      </c>
      <c r="B87" s="56" t="s">
        <v>81</v>
      </c>
      <c r="C87" s="9">
        <v>1</v>
      </c>
      <c r="D87" s="34" t="s">
        <v>177</v>
      </c>
      <c r="E87" s="13"/>
      <c r="F87" s="14"/>
      <c r="G87" s="14"/>
      <c r="H87" s="14"/>
      <c r="I87" s="15"/>
      <c r="J87" s="15">
        <f t="shared" si="3"/>
        <v>0</v>
      </c>
      <c r="K87" s="15">
        <f t="shared" si="2"/>
        <v>0</v>
      </c>
    </row>
    <row r="88" spans="1:11" x14ac:dyDescent="0.25">
      <c r="A88" s="8">
        <v>79</v>
      </c>
      <c r="B88" s="56" t="s">
        <v>82</v>
      </c>
      <c r="C88" s="9">
        <v>1</v>
      </c>
      <c r="D88" s="34" t="s">
        <v>177</v>
      </c>
      <c r="E88" s="13"/>
      <c r="F88" s="14"/>
      <c r="G88" s="14"/>
      <c r="H88" s="14"/>
      <c r="I88" s="15"/>
      <c r="J88" s="15">
        <f t="shared" si="3"/>
        <v>0</v>
      </c>
      <c r="K88" s="15">
        <f t="shared" si="2"/>
        <v>0</v>
      </c>
    </row>
    <row r="89" spans="1:11" ht="21" customHeight="1" x14ac:dyDescent="0.25">
      <c r="A89" s="8">
        <v>80</v>
      </c>
      <c r="B89" s="56" t="s">
        <v>83</v>
      </c>
      <c r="C89" s="9">
        <v>5</v>
      </c>
      <c r="D89" s="34" t="s">
        <v>177</v>
      </c>
      <c r="E89" s="13"/>
      <c r="F89" s="14"/>
      <c r="G89" s="14"/>
      <c r="H89" s="14"/>
      <c r="I89" s="15"/>
      <c r="J89" s="15">
        <f t="shared" si="3"/>
        <v>0</v>
      </c>
      <c r="K89" s="15">
        <f t="shared" si="2"/>
        <v>0</v>
      </c>
    </row>
    <row r="90" spans="1:11" x14ac:dyDescent="0.25">
      <c r="A90" s="8">
        <v>81</v>
      </c>
      <c r="B90" s="56" t="s">
        <v>84</v>
      </c>
      <c r="C90" s="9">
        <v>4</v>
      </c>
      <c r="D90" s="34" t="s">
        <v>177</v>
      </c>
      <c r="E90" s="13"/>
      <c r="F90" s="14"/>
      <c r="G90" s="14"/>
      <c r="H90" s="14"/>
      <c r="I90" s="15"/>
      <c r="J90" s="15">
        <f t="shared" si="3"/>
        <v>0</v>
      </c>
      <c r="K90" s="15">
        <f t="shared" si="2"/>
        <v>0</v>
      </c>
    </row>
    <row r="91" spans="1:11" x14ac:dyDescent="0.25">
      <c r="A91" s="8">
        <v>82</v>
      </c>
      <c r="B91" s="56" t="s">
        <v>30</v>
      </c>
      <c r="C91" s="9">
        <v>10</v>
      </c>
      <c r="D91" s="34" t="s">
        <v>177</v>
      </c>
      <c r="E91" s="13"/>
      <c r="F91" s="14"/>
      <c r="G91" s="14"/>
      <c r="H91" s="14"/>
      <c r="I91" s="15"/>
      <c r="J91" s="15">
        <f t="shared" si="3"/>
        <v>0</v>
      </c>
      <c r="K91" s="15">
        <f t="shared" si="2"/>
        <v>0</v>
      </c>
    </row>
    <row r="92" spans="1:11" x14ac:dyDescent="0.25">
      <c r="A92" s="8">
        <v>83</v>
      </c>
      <c r="B92" s="56" t="s">
        <v>85</v>
      </c>
      <c r="C92" s="9">
        <v>2</v>
      </c>
      <c r="D92" s="34" t="s">
        <v>177</v>
      </c>
      <c r="E92" s="13"/>
      <c r="F92" s="14"/>
      <c r="G92" s="14"/>
      <c r="H92" s="14"/>
      <c r="I92" s="15"/>
      <c r="J92" s="15">
        <f t="shared" si="3"/>
        <v>0</v>
      </c>
      <c r="K92" s="15">
        <f t="shared" si="2"/>
        <v>0</v>
      </c>
    </row>
    <row r="93" spans="1:11" x14ac:dyDescent="0.25">
      <c r="A93" s="8">
        <v>84</v>
      </c>
      <c r="B93" s="56" t="s">
        <v>86</v>
      </c>
      <c r="C93" s="9">
        <v>1</v>
      </c>
      <c r="D93" s="34" t="s">
        <v>177</v>
      </c>
      <c r="E93" s="13"/>
      <c r="F93" s="14"/>
      <c r="G93" s="14"/>
      <c r="H93" s="14"/>
      <c r="I93" s="15"/>
      <c r="J93" s="15">
        <f t="shared" si="3"/>
        <v>0</v>
      </c>
      <c r="K93" s="15">
        <f t="shared" si="2"/>
        <v>0</v>
      </c>
    </row>
    <row r="94" spans="1:11" x14ac:dyDescent="0.25">
      <c r="A94" s="8">
        <v>85</v>
      </c>
      <c r="B94" s="56" t="s">
        <v>87</v>
      </c>
      <c r="C94" s="9">
        <v>1</v>
      </c>
      <c r="D94" s="34" t="s">
        <v>177</v>
      </c>
      <c r="E94" s="13"/>
      <c r="F94" s="14"/>
      <c r="G94" s="14"/>
      <c r="H94" s="14"/>
      <c r="I94" s="15"/>
      <c r="J94" s="15">
        <f t="shared" si="3"/>
        <v>0</v>
      </c>
      <c r="K94" s="15">
        <f t="shared" si="2"/>
        <v>0</v>
      </c>
    </row>
    <row r="95" spans="1:11" x14ac:dyDescent="0.25">
      <c r="A95" s="8">
        <v>86</v>
      </c>
      <c r="B95" s="56" t="s">
        <v>88</v>
      </c>
      <c r="C95" s="9">
        <v>1</v>
      </c>
      <c r="D95" s="34" t="s">
        <v>177</v>
      </c>
      <c r="E95" s="13"/>
      <c r="F95" s="14"/>
      <c r="G95" s="14"/>
      <c r="H95" s="14"/>
      <c r="I95" s="15"/>
      <c r="J95" s="15">
        <f t="shared" si="3"/>
        <v>0</v>
      </c>
      <c r="K95" s="15">
        <f t="shared" si="2"/>
        <v>0</v>
      </c>
    </row>
    <row r="96" spans="1:11" x14ac:dyDescent="0.25">
      <c r="A96" s="8">
        <v>87</v>
      </c>
      <c r="B96" s="56" t="s">
        <v>89</v>
      </c>
      <c r="C96" s="9">
        <v>1</v>
      </c>
      <c r="D96" s="34" t="s">
        <v>177</v>
      </c>
      <c r="E96" s="13"/>
      <c r="F96" s="14"/>
      <c r="G96" s="14"/>
      <c r="H96" s="14"/>
      <c r="I96" s="15"/>
      <c r="J96" s="15">
        <f t="shared" si="3"/>
        <v>0</v>
      </c>
      <c r="K96" s="15">
        <f t="shared" si="2"/>
        <v>0</v>
      </c>
    </row>
    <row r="97" spans="1:11" x14ac:dyDescent="0.25">
      <c r="A97" s="8">
        <v>88</v>
      </c>
      <c r="B97" s="56" t="s">
        <v>105</v>
      </c>
      <c r="C97" s="9">
        <v>20</v>
      </c>
      <c r="D97" s="34" t="s">
        <v>177</v>
      </c>
      <c r="E97" s="13"/>
      <c r="F97" s="14"/>
      <c r="G97" s="14"/>
      <c r="H97" s="14"/>
      <c r="I97" s="15"/>
      <c r="J97" s="15">
        <f t="shared" si="3"/>
        <v>0</v>
      </c>
      <c r="K97" s="15">
        <f t="shared" si="2"/>
        <v>0</v>
      </c>
    </row>
    <row r="98" spans="1:11" x14ac:dyDescent="0.25">
      <c r="A98" s="8">
        <v>89</v>
      </c>
      <c r="B98" s="56" t="s">
        <v>106</v>
      </c>
      <c r="C98" s="9">
        <v>16</v>
      </c>
      <c r="D98" s="34" t="s">
        <v>177</v>
      </c>
      <c r="E98" s="13"/>
      <c r="F98" s="14"/>
      <c r="G98" s="14"/>
      <c r="H98" s="14"/>
      <c r="I98" s="15"/>
      <c r="J98" s="15">
        <f t="shared" si="3"/>
        <v>0</v>
      </c>
      <c r="K98" s="15">
        <f t="shared" si="2"/>
        <v>0</v>
      </c>
    </row>
    <row r="99" spans="1:11" x14ac:dyDescent="0.25">
      <c r="A99" s="8">
        <v>90</v>
      </c>
      <c r="B99" s="56" t="s">
        <v>90</v>
      </c>
      <c r="C99" s="9">
        <v>1</v>
      </c>
      <c r="D99" s="34" t="s">
        <v>177</v>
      </c>
      <c r="E99" s="13"/>
      <c r="F99" s="14"/>
      <c r="G99" s="14"/>
      <c r="H99" s="14"/>
      <c r="I99" s="15"/>
      <c r="J99" s="15">
        <f t="shared" si="3"/>
        <v>0</v>
      </c>
      <c r="K99" s="15">
        <f t="shared" si="2"/>
        <v>0</v>
      </c>
    </row>
    <row r="100" spans="1:11" x14ac:dyDescent="0.25">
      <c r="A100" s="8">
        <v>91</v>
      </c>
      <c r="B100" s="56" t="s">
        <v>91</v>
      </c>
      <c r="C100" s="9">
        <v>1</v>
      </c>
      <c r="D100" s="34" t="s">
        <v>177</v>
      </c>
      <c r="E100" s="13"/>
      <c r="F100" s="14"/>
      <c r="G100" s="14"/>
      <c r="H100" s="14"/>
      <c r="I100" s="15"/>
      <c r="J100" s="15">
        <f t="shared" si="3"/>
        <v>0</v>
      </c>
      <c r="K100" s="15">
        <f t="shared" si="2"/>
        <v>0</v>
      </c>
    </row>
    <row r="101" spans="1:11" ht="21" customHeight="1" x14ac:dyDescent="0.25">
      <c r="A101" s="8">
        <v>92</v>
      </c>
      <c r="B101" s="56" t="s">
        <v>92</v>
      </c>
      <c r="C101" s="9">
        <v>1</v>
      </c>
      <c r="D101" s="34" t="s">
        <v>177</v>
      </c>
      <c r="E101" s="13"/>
      <c r="F101" s="14"/>
      <c r="G101" s="14"/>
      <c r="H101" s="14"/>
      <c r="I101" s="15"/>
      <c r="J101" s="15">
        <f t="shared" si="3"/>
        <v>0</v>
      </c>
      <c r="K101" s="15">
        <f t="shared" si="2"/>
        <v>0</v>
      </c>
    </row>
    <row r="102" spans="1:11" x14ac:dyDescent="0.25">
      <c r="A102" s="8">
        <v>93</v>
      </c>
      <c r="B102" s="56" t="s">
        <v>93</v>
      </c>
      <c r="C102" s="9">
        <v>6</v>
      </c>
      <c r="D102" s="34" t="s">
        <v>177</v>
      </c>
      <c r="E102" s="13"/>
      <c r="F102" s="14"/>
      <c r="G102" s="14"/>
      <c r="H102" s="14"/>
      <c r="I102" s="15"/>
      <c r="J102" s="15">
        <f t="shared" si="3"/>
        <v>0</v>
      </c>
      <c r="K102" s="15">
        <f t="shared" si="2"/>
        <v>0</v>
      </c>
    </row>
    <row r="103" spans="1:11" x14ac:dyDescent="0.25">
      <c r="A103" s="8">
        <v>94</v>
      </c>
      <c r="B103" s="56" t="s">
        <v>94</v>
      </c>
      <c r="C103" s="9">
        <v>3</v>
      </c>
      <c r="D103" s="34" t="s">
        <v>177</v>
      </c>
      <c r="E103" s="13"/>
      <c r="F103" s="14"/>
      <c r="G103" s="14"/>
      <c r="H103" s="14"/>
      <c r="I103" s="15"/>
      <c r="J103" s="15">
        <f t="shared" si="3"/>
        <v>0</v>
      </c>
      <c r="K103" s="15">
        <f t="shared" si="2"/>
        <v>0</v>
      </c>
    </row>
    <row r="104" spans="1:11" x14ac:dyDescent="0.25">
      <c r="A104" s="8">
        <v>95</v>
      </c>
      <c r="B104" s="56" t="s">
        <v>81</v>
      </c>
      <c r="C104" s="9">
        <v>2</v>
      </c>
      <c r="D104" s="34" t="s">
        <v>177</v>
      </c>
      <c r="E104" s="13"/>
      <c r="F104" s="14"/>
      <c r="G104" s="14"/>
      <c r="H104" s="14"/>
      <c r="I104" s="15"/>
      <c r="J104" s="15">
        <f t="shared" si="3"/>
        <v>0</v>
      </c>
      <c r="K104" s="15">
        <f t="shared" si="2"/>
        <v>0</v>
      </c>
    </row>
    <row r="105" spans="1:11" x14ac:dyDescent="0.25">
      <c r="A105" s="8">
        <v>96</v>
      </c>
      <c r="B105" s="56" t="s">
        <v>101</v>
      </c>
      <c r="C105" s="9">
        <v>3</v>
      </c>
      <c r="D105" s="34" t="s">
        <v>177</v>
      </c>
      <c r="E105" s="13"/>
      <c r="F105" s="14"/>
      <c r="G105" s="14"/>
      <c r="H105" s="14"/>
      <c r="I105" s="15"/>
      <c r="J105" s="15">
        <f t="shared" si="3"/>
        <v>0</v>
      </c>
      <c r="K105" s="15">
        <f t="shared" si="2"/>
        <v>0</v>
      </c>
    </row>
    <row r="106" spans="1:11" x14ac:dyDescent="0.25">
      <c r="A106" s="8">
        <v>97</v>
      </c>
      <c r="B106" s="56" t="s">
        <v>99</v>
      </c>
      <c r="C106" s="9">
        <v>2</v>
      </c>
      <c r="D106" s="34" t="s">
        <v>177</v>
      </c>
      <c r="E106" s="13"/>
      <c r="F106" s="14"/>
      <c r="G106" s="14"/>
      <c r="H106" s="14"/>
      <c r="I106" s="15"/>
      <c r="J106" s="15">
        <f t="shared" si="3"/>
        <v>0</v>
      </c>
      <c r="K106" s="15">
        <f t="shared" si="2"/>
        <v>0</v>
      </c>
    </row>
    <row r="107" spans="1:11" x14ac:dyDescent="0.25">
      <c r="A107" s="8">
        <v>98</v>
      </c>
      <c r="B107" s="56" t="s">
        <v>100</v>
      </c>
      <c r="C107" s="9">
        <v>2</v>
      </c>
      <c r="D107" s="34" t="s">
        <v>177</v>
      </c>
      <c r="E107" s="13"/>
      <c r="F107" s="14"/>
      <c r="G107" s="14"/>
      <c r="H107" s="14"/>
      <c r="I107" s="15"/>
      <c r="J107" s="15">
        <f t="shared" si="3"/>
        <v>0</v>
      </c>
      <c r="K107" s="15">
        <f t="shared" si="2"/>
        <v>0</v>
      </c>
    </row>
    <row r="108" spans="1:11" x14ac:dyDescent="0.25">
      <c r="A108" s="8">
        <v>99</v>
      </c>
      <c r="B108" s="56" t="s">
        <v>102</v>
      </c>
      <c r="C108" s="9">
        <v>1</v>
      </c>
      <c r="D108" s="34" t="s">
        <v>177</v>
      </c>
      <c r="E108" s="13"/>
      <c r="F108" s="14"/>
      <c r="G108" s="14"/>
      <c r="H108" s="14"/>
      <c r="I108" s="15"/>
      <c r="J108" s="15">
        <f t="shared" si="3"/>
        <v>0</v>
      </c>
      <c r="K108" s="15">
        <f t="shared" si="2"/>
        <v>0</v>
      </c>
    </row>
    <row r="109" spans="1:11" x14ac:dyDescent="0.25">
      <c r="A109" s="8">
        <v>100</v>
      </c>
      <c r="B109" s="56" t="s">
        <v>103</v>
      </c>
      <c r="C109" s="9">
        <v>2</v>
      </c>
      <c r="D109" s="34" t="s">
        <v>177</v>
      </c>
      <c r="E109" s="13"/>
      <c r="F109" s="14"/>
      <c r="G109" s="14"/>
      <c r="H109" s="14"/>
      <c r="I109" s="15"/>
      <c r="J109" s="15">
        <f t="shared" si="3"/>
        <v>0</v>
      </c>
      <c r="K109" s="15">
        <f t="shared" si="2"/>
        <v>0</v>
      </c>
    </row>
    <row r="110" spans="1:11" x14ac:dyDescent="0.25">
      <c r="A110" s="8">
        <v>101</v>
      </c>
      <c r="B110" s="56" t="s">
        <v>104</v>
      </c>
      <c r="C110" s="9">
        <v>1</v>
      </c>
      <c r="D110" s="34" t="s">
        <v>177</v>
      </c>
      <c r="E110" s="13"/>
      <c r="F110" s="14"/>
      <c r="G110" s="14"/>
      <c r="H110" s="14"/>
      <c r="I110" s="15"/>
      <c r="J110" s="15">
        <f t="shared" si="3"/>
        <v>0</v>
      </c>
      <c r="K110" s="15">
        <f t="shared" si="2"/>
        <v>0</v>
      </c>
    </row>
    <row r="111" spans="1:11" x14ac:dyDescent="0.25">
      <c r="A111" s="8">
        <v>102</v>
      </c>
      <c r="B111" s="56" t="s">
        <v>113</v>
      </c>
      <c r="C111" s="9">
        <v>10</v>
      </c>
      <c r="D111" s="34" t="s">
        <v>177</v>
      </c>
      <c r="E111" s="13"/>
      <c r="F111" s="14"/>
      <c r="G111" s="14"/>
      <c r="H111" s="14"/>
      <c r="I111" s="15"/>
      <c r="J111" s="15">
        <f t="shared" si="3"/>
        <v>0</v>
      </c>
      <c r="K111" s="15">
        <f t="shared" si="2"/>
        <v>0</v>
      </c>
    </row>
    <row r="112" spans="1:11" x14ac:dyDescent="0.25">
      <c r="A112" s="8">
        <v>103</v>
      </c>
      <c r="B112" s="56" t="s">
        <v>114</v>
      </c>
      <c r="C112" s="9">
        <v>10</v>
      </c>
      <c r="D112" s="34" t="s">
        <v>177</v>
      </c>
      <c r="E112" s="13"/>
      <c r="F112" s="14"/>
      <c r="G112" s="14"/>
      <c r="H112" s="14"/>
      <c r="I112" s="15"/>
      <c r="J112" s="15">
        <f t="shared" si="3"/>
        <v>0</v>
      </c>
      <c r="K112" s="15">
        <f t="shared" si="2"/>
        <v>0</v>
      </c>
    </row>
    <row r="113" spans="1:11" x14ac:dyDescent="0.25">
      <c r="A113" s="8">
        <v>104</v>
      </c>
      <c r="B113" s="56" t="s">
        <v>185</v>
      </c>
      <c r="C113" s="9">
        <v>10</v>
      </c>
      <c r="D113" s="34" t="s">
        <v>177</v>
      </c>
      <c r="E113" s="13"/>
      <c r="F113" s="14"/>
      <c r="G113" s="14"/>
      <c r="H113" s="14"/>
      <c r="I113" s="15"/>
      <c r="J113" s="15">
        <f t="shared" si="3"/>
        <v>0</v>
      </c>
      <c r="K113" s="15">
        <f t="shared" si="2"/>
        <v>0</v>
      </c>
    </row>
    <row r="114" spans="1:11" x14ac:dyDescent="0.25">
      <c r="A114" s="8">
        <v>105</v>
      </c>
      <c r="B114" s="56" t="s">
        <v>115</v>
      </c>
      <c r="C114" s="9">
        <v>4</v>
      </c>
      <c r="D114" s="34" t="s">
        <v>177</v>
      </c>
      <c r="E114" s="13"/>
      <c r="F114" s="14"/>
      <c r="G114" s="14"/>
      <c r="H114" s="14"/>
      <c r="I114" s="15"/>
      <c r="J114" s="15">
        <f t="shared" si="3"/>
        <v>0</v>
      </c>
      <c r="K114" s="15">
        <f t="shared" si="2"/>
        <v>0</v>
      </c>
    </row>
    <row r="115" spans="1:11" x14ac:dyDescent="0.25">
      <c r="A115" s="8">
        <v>106</v>
      </c>
      <c r="B115" s="56" t="s">
        <v>116</v>
      </c>
      <c r="C115" s="9">
        <v>1</v>
      </c>
      <c r="D115" s="34" t="s">
        <v>177</v>
      </c>
      <c r="E115" s="13"/>
      <c r="F115" s="14"/>
      <c r="G115" s="14"/>
      <c r="H115" s="14"/>
      <c r="I115" s="15"/>
      <c r="J115" s="15">
        <f t="shared" si="3"/>
        <v>0</v>
      </c>
      <c r="K115" s="15">
        <f t="shared" si="2"/>
        <v>0</v>
      </c>
    </row>
    <row r="116" spans="1:11" ht="21" x14ac:dyDescent="0.25">
      <c r="A116" s="8">
        <v>107</v>
      </c>
      <c r="B116" s="56" t="s">
        <v>117</v>
      </c>
      <c r="C116" s="9">
        <v>2</v>
      </c>
      <c r="D116" s="34" t="s">
        <v>177</v>
      </c>
      <c r="E116" s="13"/>
      <c r="F116" s="14"/>
      <c r="G116" s="14"/>
      <c r="H116" s="14"/>
      <c r="I116" s="15"/>
      <c r="J116" s="15">
        <f t="shared" si="3"/>
        <v>0</v>
      </c>
      <c r="K116" s="15">
        <f t="shared" si="2"/>
        <v>0</v>
      </c>
    </row>
    <row r="117" spans="1:11" x14ac:dyDescent="0.25">
      <c r="A117" s="35"/>
      <c r="B117" s="56"/>
      <c r="C117" s="9"/>
      <c r="D117" s="34"/>
      <c r="E117" s="36"/>
      <c r="F117" s="37"/>
      <c r="G117" s="14"/>
      <c r="H117" s="14"/>
      <c r="I117" s="15"/>
      <c r="J117" s="15"/>
      <c r="K117" s="15"/>
    </row>
    <row r="118" spans="1:11" x14ac:dyDescent="0.25">
      <c r="A118" s="43"/>
      <c r="B118" s="57"/>
      <c r="C118" s="45"/>
      <c r="D118" s="45"/>
      <c r="E118" s="46"/>
      <c r="F118" s="47"/>
      <c r="G118" s="65" t="s">
        <v>183</v>
      </c>
      <c r="H118" s="66"/>
      <c r="I118" s="67"/>
      <c r="J118" s="41">
        <f>SUM(J10:J116)</f>
        <v>0</v>
      </c>
      <c r="K118" s="41">
        <f>SUM(K10:K116)</f>
        <v>0</v>
      </c>
    </row>
    <row r="119" spans="1:11" x14ac:dyDescent="0.25">
      <c r="A119" s="48"/>
      <c r="B119" s="58"/>
      <c r="C119" s="48"/>
      <c r="D119" s="48"/>
      <c r="E119" s="48"/>
      <c r="F119" s="49"/>
      <c r="G119" s="68" t="s">
        <v>184</v>
      </c>
      <c r="H119" s="69"/>
      <c r="I119" s="70"/>
      <c r="J119" s="10">
        <f>J118*2</f>
        <v>0</v>
      </c>
      <c r="K119" s="10">
        <f>K118*2</f>
        <v>0</v>
      </c>
    </row>
    <row r="120" spans="1:11" x14ac:dyDescent="0.25">
      <c r="A120" s="11"/>
      <c r="B120" s="59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59"/>
      <c r="C121" s="11"/>
      <c r="D121" s="11"/>
      <c r="E121" s="11"/>
      <c r="F121" s="11"/>
      <c r="G121" s="11" t="s">
        <v>3</v>
      </c>
      <c r="H121" s="11"/>
      <c r="I121" s="11"/>
      <c r="J121" s="11"/>
      <c r="K121" s="11"/>
    </row>
    <row r="122" spans="1:11" x14ac:dyDescent="0.25">
      <c r="A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G123" s="11" t="s">
        <v>188</v>
      </c>
    </row>
  </sheetData>
  <mergeCells count="5">
    <mergeCell ref="A2:G2"/>
    <mergeCell ref="A4:B4"/>
    <mergeCell ref="E8:K8"/>
    <mergeCell ref="G118:I118"/>
    <mergeCell ref="G119:I119"/>
  </mergeCells>
  <dataValidations count="1">
    <dataValidation allowBlank="1" showErrorMessage="1" errorTitle="Napačna vrednost podatkov" error="Vrednost popusta je previsoka. Skupna cena ne more biti negativna vrednost. Prosimo preverite podatke." sqref="IZ10:JA32 SV10:SW32 ACR10:ACS32 AMN10:AMO32 AWJ10:AWK32 BGF10:BGG32 BQB10:BQC32 BZX10:BZY32 CJT10:CJU32 CTP10:CTQ32 DDL10:DDM32 DNH10:DNI32 DXD10:DXE32 EGZ10:EHA32 EQV10:EQW32 FAR10:FAS32 FKN10:FKO32 FUJ10:FUK32 GEF10:GEG32 GOB10:GOC32 GXX10:GXY32 HHT10:HHU32 HRP10:HRQ32 IBL10:IBM32 ILH10:ILI32 IVD10:IVE32 JEZ10:JFA32 JOV10:JOW32 JYR10:JYS32 KIN10:KIO32 KSJ10:KSK32 LCF10:LCG32 LMB10:LMC32 LVX10:LVY32 MFT10:MFU32 MPP10:MPQ32 MZL10:MZM32 NJH10:NJI32 NTD10:NTE32 OCZ10:ODA32 OMV10:OMW32 OWR10:OWS32 PGN10:PGO32 PQJ10:PQK32 QAF10:QAG32 QKB10:QKC32 QTX10:QTY32 RDT10:RDU32 RNP10:RNQ32 RXL10:RXM32 SHH10:SHI32 SRD10:SRE32 TAZ10:TBA32 TKV10:TKW32 TUR10:TUS32 UEN10:UEO32 UOJ10:UOK32 UYF10:UYG32 VIB10:VIC32 VRX10:VRY32 WBT10:WBU32 WLP10:WLQ32 WVL10:WVM32 I10:I117"/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N14" sqref="N14"/>
    </sheetView>
  </sheetViews>
  <sheetFormatPr defaultColWidth="8.85546875" defaultRowHeight="15" x14ac:dyDescent="0.25"/>
  <cols>
    <col min="1" max="1" width="5.7109375" customWidth="1"/>
    <col min="2" max="2" width="45.7109375" customWidth="1"/>
    <col min="3" max="3" width="8.7109375" customWidth="1"/>
    <col min="4" max="4" width="5.7109375" style="17" customWidth="1"/>
    <col min="5" max="5" width="5.7109375" customWidth="1"/>
    <col min="7" max="7" width="9.7109375" customWidth="1"/>
    <col min="8" max="8" width="5.7109375" customWidth="1"/>
    <col min="9" max="9" width="8.7109375" customWidth="1"/>
    <col min="10" max="11" width="12.7109375" customWidth="1"/>
  </cols>
  <sheetData>
    <row r="1" spans="1:11" x14ac:dyDescent="0.25">
      <c r="A1" s="33" t="s">
        <v>175</v>
      </c>
    </row>
    <row r="2" spans="1:11" x14ac:dyDescent="0.25">
      <c r="A2" s="60" t="s">
        <v>0</v>
      </c>
      <c r="B2" s="60"/>
      <c r="C2" s="60"/>
      <c r="D2" s="60"/>
      <c r="E2" s="60"/>
      <c r="F2" s="60"/>
      <c r="G2" s="60"/>
      <c r="H2" s="1"/>
      <c r="I2" s="1"/>
      <c r="J2" s="2"/>
      <c r="K2" s="2"/>
    </row>
    <row r="3" spans="1:11" ht="14.45" x14ac:dyDescent="0.3">
      <c r="A3" s="1"/>
      <c r="B3" s="1"/>
      <c r="C3" s="1"/>
      <c r="D3" s="27"/>
      <c r="E3" s="1"/>
      <c r="F3" s="1"/>
      <c r="G3" s="1"/>
      <c r="H3" s="1"/>
      <c r="I3" s="1"/>
      <c r="J3" s="2"/>
      <c r="K3" s="2"/>
    </row>
    <row r="4" spans="1:11" ht="14.45" x14ac:dyDescent="0.3">
      <c r="A4" s="61"/>
      <c r="B4" s="61"/>
      <c r="C4" s="3"/>
      <c r="D4" s="28"/>
      <c r="E4" s="1"/>
      <c r="F4" s="1"/>
      <c r="G4" s="1"/>
      <c r="H4" s="1"/>
      <c r="I4" s="1"/>
      <c r="J4" s="2"/>
      <c r="K4" s="2"/>
    </row>
    <row r="5" spans="1:11" ht="14.45" x14ac:dyDescent="0.3">
      <c r="A5" s="1"/>
      <c r="B5" s="1"/>
      <c r="C5" s="3"/>
      <c r="D5" s="28"/>
      <c r="E5" s="1"/>
      <c r="F5" s="1"/>
      <c r="G5" s="1"/>
      <c r="H5" s="1"/>
      <c r="I5" s="1"/>
      <c r="J5" s="2"/>
      <c r="K5" s="2"/>
    </row>
    <row r="6" spans="1:11" x14ac:dyDescent="0.25">
      <c r="A6" s="4" t="s">
        <v>120</v>
      </c>
      <c r="B6" s="5"/>
      <c r="C6" s="1"/>
      <c r="D6" s="27"/>
      <c r="E6" s="1"/>
      <c r="F6" s="1"/>
      <c r="G6" s="1"/>
      <c r="H6" s="1"/>
      <c r="I6" s="1"/>
      <c r="J6" s="2"/>
      <c r="K6" s="2"/>
    </row>
    <row r="7" spans="1:11" s="17" customFormat="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s="17" customFormat="1" ht="15" customHeight="1" x14ac:dyDescent="0.25">
      <c r="A8" s="31"/>
      <c r="B8" s="32" t="s">
        <v>173</v>
      </c>
      <c r="C8" s="29"/>
      <c r="D8" s="30"/>
      <c r="E8" s="38"/>
      <c r="F8" s="62" t="s">
        <v>174</v>
      </c>
      <c r="G8" s="63"/>
      <c r="H8" s="63"/>
      <c r="I8" s="63"/>
      <c r="J8" s="63"/>
      <c r="K8" s="64"/>
    </row>
    <row r="9" spans="1:11" s="12" customFormat="1" ht="36.950000000000003" customHeight="1" x14ac:dyDescent="0.25">
      <c r="A9" s="6" t="s">
        <v>1</v>
      </c>
      <c r="B9" s="6" t="s">
        <v>2</v>
      </c>
      <c r="C9" s="39" t="s">
        <v>97</v>
      </c>
      <c r="D9" s="39" t="s">
        <v>176</v>
      </c>
      <c r="E9" s="21" t="s">
        <v>95</v>
      </c>
      <c r="F9" s="22" t="s">
        <v>96</v>
      </c>
      <c r="G9" s="22" t="s">
        <v>178</v>
      </c>
      <c r="H9" s="23" t="s">
        <v>179</v>
      </c>
      <c r="I9" s="24" t="s">
        <v>180</v>
      </c>
      <c r="J9" s="23" t="s">
        <v>181</v>
      </c>
      <c r="K9" s="23" t="s">
        <v>186</v>
      </c>
    </row>
    <row r="10" spans="1:11" ht="18" customHeight="1" x14ac:dyDescent="0.25">
      <c r="A10" s="8">
        <v>1</v>
      </c>
      <c r="B10" s="18" t="s">
        <v>107</v>
      </c>
      <c r="C10" s="9">
        <v>230</v>
      </c>
      <c r="D10" s="34" t="s">
        <v>177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ht="15" customHeight="1" x14ac:dyDescent="0.3">
      <c r="A11" s="8">
        <v>2</v>
      </c>
      <c r="B11" s="18" t="s">
        <v>108</v>
      </c>
      <c r="C11" s="9">
        <v>4</v>
      </c>
      <c r="D11" s="34" t="s">
        <v>177</v>
      </c>
      <c r="E11" s="13"/>
      <c r="F11" s="14"/>
      <c r="G11" s="14"/>
      <c r="H11" s="15"/>
      <c r="I11" s="14"/>
      <c r="J11" s="15">
        <f t="shared" ref="J11:J25" si="0">C11*G11</f>
        <v>0</v>
      </c>
      <c r="K11" s="16">
        <f t="shared" ref="K11:K25" si="1">C11*I11</f>
        <v>0</v>
      </c>
    </row>
    <row r="12" spans="1:11" ht="17.25" customHeight="1" x14ac:dyDescent="0.3">
      <c r="A12" s="8">
        <v>3</v>
      </c>
      <c r="B12" s="18" t="s">
        <v>109</v>
      </c>
      <c r="C12" s="9">
        <v>1</v>
      </c>
      <c r="D12" s="34" t="s">
        <v>177</v>
      </c>
      <c r="E12" s="13"/>
      <c r="F12" s="14"/>
      <c r="G12" s="14"/>
      <c r="H12" s="15"/>
      <c r="I12" s="14"/>
      <c r="J12" s="15">
        <f t="shared" si="0"/>
        <v>0</v>
      </c>
      <c r="K12" s="16">
        <f t="shared" si="1"/>
        <v>0</v>
      </c>
    </row>
    <row r="13" spans="1:11" ht="15" customHeight="1" x14ac:dyDescent="0.3">
      <c r="A13" s="8">
        <v>4</v>
      </c>
      <c r="B13" s="18" t="s">
        <v>121</v>
      </c>
      <c r="C13" s="9">
        <v>6</v>
      </c>
      <c r="D13" s="34" t="s">
        <v>177</v>
      </c>
      <c r="E13" s="13"/>
      <c r="F13" s="14"/>
      <c r="G13" s="14"/>
      <c r="H13" s="15"/>
      <c r="I13" s="14"/>
      <c r="J13" s="15">
        <f t="shared" si="0"/>
        <v>0</v>
      </c>
      <c r="K13" s="16">
        <f t="shared" si="1"/>
        <v>0</v>
      </c>
    </row>
    <row r="14" spans="1:11" ht="13.5" customHeight="1" x14ac:dyDescent="0.3">
      <c r="A14" s="8">
        <v>5</v>
      </c>
      <c r="B14" s="18" t="s">
        <v>109</v>
      </c>
      <c r="C14" s="9">
        <v>10</v>
      </c>
      <c r="D14" s="34" t="s">
        <v>177</v>
      </c>
      <c r="E14" s="13"/>
      <c r="F14" s="14"/>
      <c r="G14" s="14"/>
      <c r="H14" s="15"/>
      <c r="I14" s="14"/>
      <c r="J14" s="15">
        <f t="shared" si="0"/>
        <v>0</v>
      </c>
      <c r="K14" s="16">
        <f t="shared" si="1"/>
        <v>0</v>
      </c>
    </row>
    <row r="15" spans="1:11" ht="15" customHeight="1" x14ac:dyDescent="0.3">
      <c r="A15" s="8">
        <v>6</v>
      </c>
      <c r="B15" s="18" t="s">
        <v>122</v>
      </c>
      <c r="C15" s="9">
        <v>8</v>
      </c>
      <c r="D15" s="34" t="s">
        <v>177</v>
      </c>
      <c r="E15" s="13"/>
      <c r="F15" s="14"/>
      <c r="G15" s="14"/>
      <c r="H15" s="15"/>
      <c r="I15" s="14"/>
      <c r="J15" s="15">
        <f t="shared" si="0"/>
        <v>0</v>
      </c>
      <c r="K15" s="16">
        <f t="shared" si="1"/>
        <v>0</v>
      </c>
    </row>
    <row r="16" spans="1:11" ht="14.25" customHeight="1" x14ac:dyDescent="0.3">
      <c r="A16" s="8">
        <v>7</v>
      </c>
      <c r="B16" s="18" t="s">
        <v>141</v>
      </c>
      <c r="C16" s="9">
        <v>18</v>
      </c>
      <c r="D16" s="34" t="s">
        <v>177</v>
      </c>
      <c r="E16" s="13"/>
      <c r="F16" s="14"/>
      <c r="G16" s="14"/>
      <c r="H16" s="15"/>
      <c r="I16" s="14"/>
      <c r="J16" s="15">
        <f t="shared" si="0"/>
        <v>0</v>
      </c>
      <c r="K16" s="16">
        <f t="shared" si="1"/>
        <v>0</v>
      </c>
    </row>
    <row r="17" spans="1:11" ht="13.5" customHeight="1" x14ac:dyDescent="0.3">
      <c r="A17" s="8">
        <v>8</v>
      </c>
      <c r="B17" s="18" t="s">
        <v>144</v>
      </c>
      <c r="C17" s="9">
        <v>9</v>
      </c>
      <c r="D17" s="34" t="s">
        <v>177</v>
      </c>
      <c r="E17" s="13"/>
      <c r="F17" s="14"/>
      <c r="G17" s="14"/>
      <c r="H17" s="15"/>
      <c r="I17" s="14"/>
      <c r="J17" s="15">
        <f t="shared" si="0"/>
        <v>0</v>
      </c>
      <c r="K17" s="16">
        <f t="shared" si="1"/>
        <v>0</v>
      </c>
    </row>
    <row r="18" spans="1:11" ht="13.5" customHeight="1" x14ac:dyDescent="0.3">
      <c r="A18" s="8">
        <v>9</v>
      </c>
      <c r="B18" s="18" t="s">
        <v>145</v>
      </c>
      <c r="C18" s="9">
        <v>1</v>
      </c>
      <c r="D18" s="34" t="s">
        <v>177</v>
      </c>
      <c r="E18" s="13"/>
      <c r="F18" s="14"/>
      <c r="G18" s="14"/>
      <c r="H18" s="15"/>
      <c r="I18" s="14"/>
      <c r="J18" s="15">
        <f t="shared" si="0"/>
        <v>0</v>
      </c>
      <c r="K18" s="16">
        <f t="shared" si="1"/>
        <v>0</v>
      </c>
    </row>
    <row r="19" spans="1:11" ht="13.5" customHeight="1" x14ac:dyDescent="0.3">
      <c r="A19" s="8">
        <v>10</v>
      </c>
      <c r="B19" s="18" t="s">
        <v>146</v>
      </c>
      <c r="C19" s="9">
        <v>1</v>
      </c>
      <c r="D19" s="34" t="s">
        <v>177</v>
      </c>
      <c r="E19" s="13"/>
      <c r="F19" s="14"/>
      <c r="G19" s="14"/>
      <c r="H19" s="15"/>
      <c r="I19" s="14"/>
      <c r="J19" s="15">
        <f t="shared" si="0"/>
        <v>0</v>
      </c>
      <c r="K19" s="16">
        <f t="shared" si="1"/>
        <v>0</v>
      </c>
    </row>
    <row r="20" spans="1:11" ht="13.5" customHeight="1" x14ac:dyDescent="0.3">
      <c r="A20" s="8">
        <v>11</v>
      </c>
      <c r="B20" s="18" t="s">
        <v>147</v>
      </c>
      <c r="C20" s="9">
        <v>1</v>
      </c>
      <c r="D20" s="34" t="s">
        <v>177</v>
      </c>
      <c r="E20" s="13"/>
      <c r="F20" s="14"/>
      <c r="G20" s="14"/>
      <c r="H20" s="15"/>
      <c r="I20" s="14"/>
      <c r="J20" s="15">
        <f t="shared" si="0"/>
        <v>0</v>
      </c>
      <c r="K20" s="16">
        <f t="shared" si="1"/>
        <v>0</v>
      </c>
    </row>
    <row r="21" spans="1:11" ht="12" customHeight="1" x14ac:dyDescent="0.3">
      <c r="A21" s="8">
        <v>12</v>
      </c>
      <c r="B21" s="18" t="s">
        <v>148</v>
      </c>
      <c r="C21" s="9">
        <v>3</v>
      </c>
      <c r="D21" s="34" t="s">
        <v>177</v>
      </c>
      <c r="E21" s="13"/>
      <c r="F21" s="14"/>
      <c r="G21" s="14"/>
      <c r="H21" s="15"/>
      <c r="I21" s="14"/>
      <c r="J21" s="15">
        <f t="shared" si="0"/>
        <v>0</v>
      </c>
      <c r="K21" s="16">
        <f t="shared" si="1"/>
        <v>0</v>
      </c>
    </row>
    <row r="22" spans="1:11" ht="13.5" customHeight="1" x14ac:dyDescent="0.3">
      <c r="A22" s="8">
        <v>13</v>
      </c>
      <c r="B22" s="18" t="s">
        <v>149</v>
      </c>
      <c r="C22" s="9">
        <v>1</v>
      </c>
      <c r="D22" s="34" t="s">
        <v>177</v>
      </c>
      <c r="E22" s="13"/>
      <c r="F22" s="14"/>
      <c r="G22" s="14"/>
      <c r="H22" s="15"/>
      <c r="I22" s="14"/>
      <c r="J22" s="15">
        <f t="shared" si="0"/>
        <v>0</v>
      </c>
      <c r="K22" s="16">
        <f t="shared" si="1"/>
        <v>0</v>
      </c>
    </row>
    <row r="23" spans="1:11" ht="13.5" customHeight="1" x14ac:dyDescent="0.3">
      <c r="A23" s="8">
        <v>14</v>
      </c>
      <c r="B23" s="18" t="s">
        <v>150</v>
      </c>
      <c r="C23" s="9">
        <v>1</v>
      </c>
      <c r="D23" s="34" t="s">
        <v>177</v>
      </c>
      <c r="E23" s="13"/>
      <c r="F23" s="14"/>
      <c r="G23" s="14"/>
      <c r="H23" s="15"/>
      <c r="I23" s="14"/>
      <c r="J23" s="15">
        <f t="shared" si="0"/>
        <v>0</v>
      </c>
      <c r="K23" s="16">
        <f t="shared" si="1"/>
        <v>0</v>
      </c>
    </row>
    <row r="24" spans="1:11" ht="13.5" customHeight="1" x14ac:dyDescent="0.3">
      <c r="A24" s="8">
        <v>15</v>
      </c>
      <c r="B24" s="18" t="s">
        <v>152</v>
      </c>
      <c r="C24" s="9">
        <v>1</v>
      </c>
      <c r="D24" s="34" t="s">
        <v>177</v>
      </c>
      <c r="E24" s="13"/>
      <c r="F24" s="14"/>
      <c r="G24" s="14"/>
      <c r="H24" s="15"/>
      <c r="I24" s="14"/>
      <c r="J24" s="15">
        <f t="shared" si="0"/>
        <v>0</v>
      </c>
      <c r="K24" s="16">
        <f t="shared" si="1"/>
        <v>0</v>
      </c>
    </row>
    <row r="25" spans="1:11" ht="13.5" customHeight="1" x14ac:dyDescent="0.3">
      <c r="A25" s="8">
        <v>16</v>
      </c>
      <c r="B25" s="18" t="s">
        <v>151</v>
      </c>
      <c r="C25" s="9">
        <v>49</v>
      </c>
      <c r="D25" s="34" t="s">
        <v>177</v>
      </c>
      <c r="E25" s="13"/>
      <c r="F25" s="14"/>
      <c r="G25" s="14"/>
      <c r="H25" s="15"/>
      <c r="I25" s="14"/>
      <c r="J25" s="15">
        <f t="shared" si="0"/>
        <v>0</v>
      </c>
      <c r="K25" s="16">
        <f t="shared" si="1"/>
        <v>0</v>
      </c>
    </row>
    <row r="26" spans="1:11" s="17" customFormat="1" ht="13.5" customHeight="1" x14ac:dyDescent="0.3">
      <c r="A26" s="35"/>
      <c r="B26" s="50"/>
      <c r="C26" s="51"/>
      <c r="D26" s="52"/>
      <c r="E26" s="36"/>
      <c r="F26" s="37"/>
      <c r="G26" s="14"/>
      <c r="H26" s="15"/>
      <c r="I26" s="14"/>
      <c r="J26" s="15"/>
      <c r="K26" s="16"/>
    </row>
    <row r="27" spans="1:11" x14ac:dyDescent="0.25">
      <c r="A27" s="44"/>
      <c r="B27" s="44"/>
      <c r="C27" s="45"/>
      <c r="D27" s="45"/>
      <c r="E27" s="46"/>
      <c r="F27" s="53"/>
      <c r="G27" s="71" t="s">
        <v>183</v>
      </c>
      <c r="H27" s="66"/>
      <c r="I27" s="67"/>
      <c r="J27" s="15">
        <f>SUM(J10:J25)</f>
        <v>0</v>
      </c>
      <c r="K27" s="16">
        <f>SUM(K10:K25)</f>
        <v>0</v>
      </c>
    </row>
    <row r="28" spans="1:11" ht="14.45" x14ac:dyDescent="0.3">
      <c r="A28" s="48"/>
      <c r="B28" s="48"/>
      <c r="C28" s="48"/>
      <c r="D28" s="48"/>
      <c r="E28" s="48"/>
      <c r="F28" s="49"/>
      <c r="G28" s="68" t="s">
        <v>184</v>
      </c>
      <c r="H28" s="69"/>
      <c r="I28" s="70"/>
      <c r="J28" s="10">
        <f>J27*2</f>
        <v>0</v>
      </c>
      <c r="K28" s="10">
        <f>K27*2</f>
        <v>0</v>
      </c>
    </row>
    <row r="29" spans="1:1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x14ac:dyDescent="0.25">
      <c r="B30" s="11"/>
      <c r="C30" s="11"/>
      <c r="D30" s="11"/>
      <c r="E30" s="11"/>
      <c r="F30" s="11"/>
      <c r="G30" s="11" t="s">
        <v>3</v>
      </c>
      <c r="H30" s="11"/>
      <c r="I30" s="11"/>
      <c r="J30" s="11"/>
      <c r="K30" s="11"/>
    </row>
    <row r="31" spans="1:11" x14ac:dyDescent="0.25"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G32" s="11" t="s">
        <v>188</v>
      </c>
    </row>
  </sheetData>
  <mergeCells count="5">
    <mergeCell ref="A2:G2"/>
    <mergeCell ref="A4:B4"/>
    <mergeCell ref="F8:K8"/>
    <mergeCell ref="G27:I27"/>
    <mergeCell ref="G28:I28"/>
  </mergeCells>
  <dataValidations count="1">
    <dataValidation allowBlank="1" showErrorMessage="1" errorTitle="Napačna vrednost podatkov" error="Vrednost popusta je previsoka. Skupna cena ne more biti negativna vrednost. Prosimo preverite podatke." sqref="WVL10:WVM26 WLP10:WLQ26 WBT10:WBU26 VRX10:VRY26 VIB10:VIC26 UYF10:UYG26 UOJ10:UOK26 UEN10:UEO26 TUR10:TUS26 TKV10:TKW26 TAZ10:TBA26 SRD10:SRE26 SHH10:SHI26 RXL10:RXM26 RNP10:RNQ26 RDT10:RDU26 QTX10:QTY26 QKB10:QKC26 QAF10:QAG26 PQJ10:PQK26 PGN10:PGO26 OWR10:OWS26 OMV10:OMW26 OCZ10:ODA26 NTD10:NTE26 NJH10:NJI26 MZL10:MZM26 MPP10:MPQ26 MFT10:MFU26 LVX10:LVY26 LMB10:LMC26 LCF10:LCG26 KSJ10:KSK26 KIN10:KIO26 JYR10:JYS26 JOV10:JOW26 JEZ10:JFA26 IVD10:IVE26 ILH10:ILI26 IBL10:IBM26 HRP10:HRQ26 HHT10:HHU26 GXX10:GXY26 GOB10:GOC26 GEF10:GEG26 FUJ10:FUK26 FKN10:FKO26 FAR10:FAS26 EQV10:EQW26 EGZ10:EHA26 DXD10:DXE26 DNH10:DNI26 DDL10:DDM26 CTP10:CTQ26 CJT10:CJU26 BZX10:BZY26 BQB10:BQC26 BGF10:BGG26 AWJ10:AWK26 AMN10:AMO26 ACR10:ACS26 SV10:SW26 IZ10:JA26 H10:I26"/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C20" sqref="C20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175</v>
      </c>
    </row>
    <row r="2" spans="1:11" x14ac:dyDescent="0.25">
      <c r="A2" s="60" t="s">
        <v>0</v>
      </c>
      <c r="B2" s="60"/>
      <c r="C2" s="60"/>
      <c r="D2" s="60"/>
      <c r="E2" s="60"/>
      <c r="F2" s="60"/>
      <c r="G2" s="60"/>
      <c r="H2" s="19"/>
      <c r="I2" s="19"/>
      <c r="J2" s="2"/>
      <c r="K2" s="2"/>
    </row>
    <row r="3" spans="1:11" ht="14.45" x14ac:dyDescent="0.3">
      <c r="A3" s="19"/>
      <c r="B3" s="19"/>
      <c r="C3" s="19"/>
      <c r="D3" s="27"/>
      <c r="E3" s="19"/>
      <c r="F3" s="19"/>
      <c r="G3" s="19"/>
      <c r="H3" s="19"/>
      <c r="I3" s="19"/>
      <c r="J3" s="2"/>
      <c r="K3" s="2"/>
    </row>
    <row r="4" spans="1:11" ht="14.45" x14ac:dyDescent="0.3">
      <c r="A4" s="61"/>
      <c r="B4" s="61"/>
      <c r="C4" s="20"/>
      <c r="D4" s="28"/>
      <c r="E4" s="19"/>
      <c r="F4" s="19"/>
      <c r="G4" s="19"/>
      <c r="H4" s="19"/>
      <c r="I4" s="19"/>
      <c r="J4" s="2"/>
      <c r="K4" s="2"/>
    </row>
    <row r="5" spans="1:11" ht="14.45" x14ac:dyDescent="0.3">
      <c r="A5" s="19"/>
      <c r="B5" s="19"/>
      <c r="C5" s="20"/>
      <c r="D5" s="28"/>
      <c r="E5" s="19"/>
      <c r="F5" s="19"/>
      <c r="G5" s="19"/>
      <c r="H5" s="19"/>
      <c r="I5" s="19"/>
      <c r="J5" s="2"/>
      <c r="K5" s="2"/>
    </row>
    <row r="6" spans="1:11" x14ac:dyDescent="0.25">
      <c r="A6" s="4" t="s">
        <v>118</v>
      </c>
      <c r="B6" s="5"/>
      <c r="C6" s="19"/>
      <c r="D6" s="27"/>
      <c r="E6" s="19"/>
      <c r="F6" s="19"/>
      <c r="G6" s="19"/>
      <c r="H6" s="19"/>
      <c r="I6" s="19"/>
      <c r="J6" s="2"/>
      <c r="K6" s="2"/>
    </row>
    <row r="7" spans="1:1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32" t="s">
        <v>173</v>
      </c>
      <c r="C8" s="29"/>
      <c r="D8" s="30"/>
      <c r="E8" s="72" t="s">
        <v>174</v>
      </c>
      <c r="F8" s="73"/>
      <c r="G8" s="73"/>
      <c r="H8" s="73"/>
      <c r="I8" s="73"/>
      <c r="J8" s="73"/>
      <c r="K8" s="74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176</v>
      </c>
      <c r="E9" s="21" t="s">
        <v>95</v>
      </c>
      <c r="F9" s="22" t="s">
        <v>96</v>
      </c>
      <c r="G9" s="22" t="s">
        <v>178</v>
      </c>
      <c r="H9" s="23" t="s">
        <v>179</v>
      </c>
      <c r="I9" s="24" t="s">
        <v>187</v>
      </c>
      <c r="J9" s="23" t="s">
        <v>181</v>
      </c>
      <c r="K9" s="23" t="s">
        <v>186</v>
      </c>
    </row>
    <row r="10" spans="1:11" ht="18.600000000000001" customHeight="1" x14ac:dyDescent="0.3">
      <c r="A10" s="8">
        <v>1</v>
      </c>
      <c r="B10" s="18" t="s">
        <v>119</v>
      </c>
      <c r="C10" s="9">
        <v>4</v>
      </c>
      <c r="D10" s="34" t="s">
        <v>177</v>
      </c>
      <c r="E10" s="13"/>
      <c r="F10" s="14"/>
      <c r="G10" s="14"/>
      <c r="H10" s="15"/>
      <c r="I10" s="14"/>
      <c r="J10" s="15">
        <f>C10*G10</f>
        <v>0</v>
      </c>
      <c r="K10" s="15">
        <f>C10*I10</f>
        <v>0</v>
      </c>
    </row>
    <row r="11" spans="1:11" ht="18.600000000000001" customHeight="1" x14ac:dyDescent="0.3">
      <c r="A11" s="35"/>
      <c r="B11" s="50"/>
      <c r="C11" s="51"/>
      <c r="D11" s="52"/>
      <c r="E11" s="36"/>
      <c r="F11" s="37"/>
      <c r="G11" s="14"/>
      <c r="H11" s="15"/>
      <c r="I11" s="14"/>
      <c r="J11" s="15"/>
      <c r="K11" s="16"/>
    </row>
    <row r="12" spans="1:11" x14ac:dyDescent="0.25">
      <c r="A12" s="54"/>
      <c r="B12" s="44"/>
      <c r="C12" s="45"/>
      <c r="D12" s="45"/>
      <c r="E12" s="46"/>
      <c r="F12" s="53"/>
      <c r="G12" s="75" t="s">
        <v>183</v>
      </c>
      <c r="H12" s="76"/>
      <c r="I12" s="77"/>
      <c r="J12" s="15">
        <f>SUM(J10)</f>
        <v>0</v>
      </c>
      <c r="K12" s="16">
        <f>SUM(K10)</f>
        <v>0</v>
      </c>
    </row>
    <row r="13" spans="1:11" ht="14.45" x14ac:dyDescent="0.3">
      <c r="A13" s="48"/>
      <c r="B13" s="48"/>
      <c r="C13" s="48"/>
      <c r="D13" s="48"/>
      <c r="E13" s="48"/>
      <c r="F13" s="49"/>
      <c r="G13" s="68" t="s">
        <v>184</v>
      </c>
      <c r="H13" s="69"/>
      <c r="I13" s="70"/>
      <c r="J13" s="10">
        <f>J12*2</f>
        <v>0</v>
      </c>
      <c r="K13" s="10">
        <f>K12*2</f>
        <v>0</v>
      </c>
    </row>
    <row r="14" spans="1:11" ht="14.4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5">
      <c r="A15" s="11"/>
      <c r="B15" s="11"/>
      <c r="C15" s="11"/>
      <c r="D15" s="11"/>
      <c r="E15" s="11"/>
      <c r="F15" s="11"/>
      <c r="G15" s="11" t="s">
        <v>3</v>
      </c>
      <c r="H15" s="11"/>
      <c r="I15" s="11"/>
      <c r="J15" s="11"/>
      <c r="K15" s="11"/>
    </row>
    <row r="16" spans="1:11" x14ac:dyDescent="0.25">
      <c r="C16" s="11"/>
      <c r="D16" s="11"/>
      <c r="E16" s="11"/>
      <c r="F16" s="11"/>
      <c r="G16" s="11"/>
      <c r="H16" s="11"/>
      <c r="I16" s="11"/>
      <c r="J16" s="11"/>
      <c r="K16" s="11"/>
    </row>
    <row r="17" spans="7:7" x14ac:dyDescent="0.25">
      <c r="G17" s="11" t="s">
        <v>188</v>
      </c>
    </row>
  </sheetData>
  <mergeCells count="5">
    <mergeCell ref="A2:G2"/>
    <mergeCell ref="A4:B4"/>
    <mergeCell ref="E8:K8"/>
    <mergeCell ref="G12:I12"/>
    <mergeCell ref="G13:I13"/>
  </mergeCells>
  <dataValidations count="1">
    <dataValidation allowBlank="1" showErrorMessage="1" errorTitle="Napačna vrednost podatkov" error="Vrednost popusta je previsoka. Skupna cena ne more biti negativna vrednost. Prosimo preverite podatke." sqref="WVL10:WVM11 WLP10:WLQ11 WBT10:WBU11 VRX10:VRY11 VIB10:VIC11 UYF10:UYG11 UOJ10:UOK11 UEN10:UEO11 TUR10:TUS11 TKV10:TKW11 TAZ10:TBA11 SRD10:SRE11 SHH10:SHI11 RXL10:RXM11 RNP10:RNQ11 RDT10:RDU11 QTX10:QTY11 QKB10:QKC11 QAF10:QAG11 PQJ10:PQK11 PGN10:PGO11 OWR10:OWS11 OMV10:OMW11 OCZ10:ODA11 NTD10:NTE11 NJH10:NJI11 MZL10:MZM11 MPP10:MPQ11 MFT10:MFU11 LVX10:LVY11 LMB10:LMC11 LCF10:LCG11 KSJ10:KSK11 KIN10:KIO11 JYR10:JYS11 JOV10:JOW11 JEZ10:JFA11 IVD10:IVE11 ILH10:ILI11 IBL10:IBM11 HRP10:HRQ11 HHT10:HHU11 GXX10:GXY11 GOB10:GOC11 GEF10:GEG11 FUJ10:FUK11 FKN10:FKO11 FAR10:FAS11 EQV10:EQW11 EGZ10:EHA11 DXD10:DXE11 DNH10:DNI11 DDL10:DDM11 CTP10:CTQ11 CJT10:CJU11 BZX10:BZY11 BQB10:BQC11 BGF10:BGG11 AWJ10:AWK11 AMN10:AMO11 ACR10:ACS11 SV10:SW11 IZ10:JA11 H10:I11"/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E38" sqref="E38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175</v>
      </c>
    </row>
    <row r="2" spans="1:11" x14ac:dyDescent="0.25">
      <c r="A2" s="60" t="s">
        <v>0</v>
      </c>
      <c r="B2" s="60"/>
      <c r="C2" s="60"/>
      <c r="D2" s="60"/>
      <c r="E2" s="60"/>
      <c r="F2" s="60"/>
      <c r="G2" s="60"/>
      <c r="H2" s="19"/>
      <c r="I2" s="19"/>
      <c r="J2" s="2"/>
      <c r="K2" s="2"/>
    </row>
    <row r="3" spans="1:11" x14ac:dyDescent="0.25">
      <c r="A3" s="19"/>
      <c r="B3" s="19"/>
      <c r="C3" s="19"/>
      <c r="D3" s="27"/>
      <c r="E3" s="19"/>
      <c r="F3" s="19"/>
      <c r="G3" s="19"/>
      <c r="H3" s="19"/>
      <c r="I3" s="19"/>
      <c r="J3" s="2"/>
      <c r="K3" s="2"/>
    </row>
    <row r="4" spans="1:11" ht="14.45" customHeight="1" x14ac:dyDescent="0.25">
      <c r="A4" s="61"/>
      <c r="B4" s="61"/>
      <c r="C4" s="20"/>
      <c r="D4" s="28"/>
      <c r="E4" s="19"/>
      <c r="F4" s="19"/>
      <c r="G4" s="19"/>
      <c r="H4" s="19"/>
      <c r="I4" s="19"/>
      <c r="J4" s="2"/>
      <c r="K4" s="2"/>
    </row>
    <row r="5" spans="1:11" x14ac:dyDescent="0.25">
      <c r="A5" s="19"/>
      <c r="B5" s="19"/>
      <c r="C5" s="20"/>
      <c r="D5" s="28"/>
      <c r="E5" s="19"/>
      <c r="F5" s="19"/>
      <c r="G5" s="19"/>
      <c r="H5" s="19"/>
      <c r="I5" s="19"/>
      <c r="J5" s="2"/>
      <c r="K5" s="2"/>
    </row>
    <row r="6" spans="1:11" x14ac:dyDescent="0.25">
      <c r="A6" s="4" t="s">
        <v>171</v>
      </c>
      <c r="B6" s="5"/>
      <c r="C6" s="19"/>
      <c r="D6" s="27"/>
      <c r="E6" s="19"/>
      <c r="F6" s="19"/>
      <c r="G6" s="19"/>
      <c r="H6" s="19"/>
      <c r="I6" s="19"/>
      <c r="J6" s="2"/>
      <c r="K6" s="2"/>
    </row>
    <row r="7" spans="1:1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40" t="s">
        <v>173</v>
      </c>
      <c r="C8" s="29"/>
      <c r="D8" s="30"/>
      <c r="E8" s="62" t="s">
        <v>174</v>
      </c>
      <c r="F8" s="73"/>
      <c r="G8" s="73"/>
      <c r="H8" s="73"/>
      <c r="I8" s="73"/>
      <c r="J8" s="73"/>
      <c r="K8" s="74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176</v>
      </c>
      <c r="E9" s="21" t="s">
        <v>95</v>
      </c>
      <c r="F9" s="22" t="s">
        <v>96</v>
      </c>
      <c r="G9" s="22" t="s">
        <v>178</v>
      </c>
      <c r="H9" s="23" t="s">
        <v>179</v>
      </c>
      <c r="I9" s="24" t="s">
        <v>187</v>
      </c>
      <c r="J9" s="23" t="s">
        <v>181</v>
      </c>
      <c r="K9" s="23" t="s">
        <v>186</v>
      </c>
    </row>
    <row r="10" spans="1:11" ht="13.5" customHeight="1" x14ac:dyDescent="0.25">
      <c r="A10" s="8">
        <v>1</v>
      </c>
      <c r="B10" s="18" t="s">
        <v>110</v>
      </c>
      <c r="C10" s="9">
        <v>15</v>
      </c>
      <c r="D10" s="34" t="s">
        <v>177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ht="13.5" customHeight="1" x14ac:dyDescent="0.3">
      <c r="A11" s="8">
        <v>2</v>
      </c>
      <c r="B11" s="18" t="s">
        <v>111</v>
      </c>
      <c r="C11" s="9">
        <v>92</v>
      </c>
      <c r="D11" s="34" t="s">
        <v>177</v>
      </c>
      <c r="E11" s="13"/>
      <c r="F11" s="14"/>
      <c r="G11" s="14"/>
      <c r="H11" s="15"/>
      <c r="I11" s="14"/>
      <c r="J11" s="15">
        <f t="shared" ref="J11:J34" si="0">C11*G11</f>
        <v>0</v>
      </c>
      <c r="K11" s="16">
        <f t="shared" ref="K11:K34" si="1">C11*I11</f>
        <v>0</v>
      </c>
    </row>
    <row r="12" spans="1:11" ht="13.5" customHeight="1" x14ac:dyDescent="0.3">
      <c r="A12" s="8">
        <v>3</v>
      </c>
      <c r="B12" s="18" t="s">
        <v>112</v>
      </c>
      <c r="C12" s="9">
        <v>17</v>
      </c>
      <c r="D12" s="34" t="s">
        <v>177</v>
      </c>
      <c r="E12" s="13"/>
      <c r="F12" s="14"/>
      <c r="G12" s="14"/>
      <c r="H12" s="15"/>
      <c r="I12" s="14"/>
      <c r="J12" s="15">
        <f t="shared" si="0"/>
        <v>0</v>
      </c>
      <c r="K12" s="16">
        <f t="shared" si="1"/>
        <v>0</v>
      </c>
    </row>
    <row r="13" spans="1:11" ht="13.5" customHeight="1" x14ac:dyDescent="0.3">
      <c r="A13" s="8">
        <v>4</v>
      </c>
      <c r="B13" s="18" t="s">
        <v>124</v>
      </c>
      <c r="C13" s="9">
        <v>2</v>
      </c>
      <c r="D13" s="34" t="s">
        <v>177</v>
      </c>
      <c r="E13" s="13"/>
      <c r="F13" s="14"/>
      <c r="G13" s="14"/>
      <c r="H13" s="15"/>
      <c r="I13" s="14"/>
      <c r="J13" s="15">
        <f t="shared" si="0"/>
        <v>0</v>
      </c>
      <c r="K13" s="16">
        <f t="shared" si="1"/>
        <v>0</v>
      </c>
    </row>
    <row r="14" spans="1:11" ht="13.5" customHeight="1" x14ac:dyDescent="0.3">
      <c r="A14" s="8">
        <v>5</v>
      </c>
      <c r="B14" s="18" t="s">
        <v>123</v>
      </c>
      <c r="C14" s="9">
        <v>42</v>
      </c>
      <c r="D14" s="34" t="s">
        <v>177</v>
      </c>
      <c r="E14" s="13"/>
      <c r="F14" s="14"/>
      <c r="G14" s="14"/>
      <c r="H14" s="15"/>
      <c r="I14" s="14"/>
      <c r="J14" s="15">
        <f t="shared" si="0"/>
        <v>0</v>
      </c>
      <c r="K14" s="16">
        <f t="shared" si="1"/>
        <v>0</v>
      </c>
    </row>
    <row r="15" spans="1:11" ht="13.5" customHeight="1" x14ac:dyDescent="0.3">
      <c r="A15" s="8">
        <v>6</v>
      </c>
      <c r="B15" s="18" t="s">
        <v>125</v>
      </c>
      <c r="C15" s="9">
        <v>8</v>
      </c>
      <c r="D15" s="34" t="s">
        <v>177</v>
      </c>
      <c r="E15" s="13"/>
      <c r="F15" s="14"/>
      <c r="G15" s="14"/>
      <c r="H15" s="15"/>
      <c r="I15" s="14"/>
      <c r="J15" s="15">
        <f t="shared" si="0"/>
        <v>0</v>
      </c>
      <c r="K15" s="16">
        <f t="shared" si="1"/>
        <v>0</v>
      </c>
    </row>
    <row r="16" spans="1:11" ht="13.5" customHeight="1" x14ac:dyDescent="0.3">
      <c r="A16" s="8">
        <v>7</v>
      </c>
      <c r="B16" s="18" t="s">
        <v>127</v>
      </c>
      <c r="C16" s="9">
        <v>38</v>
      </c>
      <c r="D16" s="34" t="s">
        <v>177</v>
      </c>
      <c r="E16" s="13"/>
      <c r="F16" s="14"/>
      <c r="G16" s="14"/>
      <c r="H16" s="15"/>
      <c r="I16" s="14"/>
      <c r="J16" s="15">
        <f t="shared" si="0"/>
        <v>0</v>
      </c>
      <c r="K16" s="16">
        <f t="shared" si="1"/>
        <v>0</v>
      </c>
    </row>
    <row r="17" spans="1:11" ht="13.5" customHeight="1" x14ac:dyDescent="0.3">
      <c r="A17" s="8">
        <v>8</v>
      </c>
      <c r="B17" s="18" t="s">
        <v>128</v>
      </c>
      <c r="C17" s="9">
        <v>38</v>
      </c>
      <c r="D17" s="34" t="s">
        <v>177</v>
      </c>
      <c r="E17" s="13"/>
      <c r="F17" s="14"/>
      <c r="G17" s="14"/>
      <c r="H17" s="15"/>
      <c r="I17" s="14"/>
      <c r="J17" s="15">
        <f t="shared" si="0"/>
        <v>0</v>
      </c>
      <c r="K17" s="16">
        <f t="shared" si="1"/>
        <v>0</v>
      </c>
    </row>
    <row r="18" spans="1:11" ht="13.5" customHeight="1" x14ac:dyDescent="0.3">
      <c r="A18" s="8">
        <v>9</v>
      </c>
      <c r="B18" s="18" t="s">
        <v>134</v>
      </c>
      <c r="C18" s="9">
        <v>4</v>
      </c>
      <c r="D18" s="34" t="s">
        <v>177</v>
      </c>
      <c r="E18" s="13"/>
      <c r="F18" s="14"/>
      <c r="G18" s="14"/>
      <c r="H18" s="15"/>
      <c r="I18" s="14"/>
      <c r="J18" s="15">
        <f t="shared" si="0"/>
        <v>0</v>
      </c>
      <c r="K18" s="16">
        <f t="shared" si="1"/>
        <v>0</v>
      </c>
    </row>
    <row r="19" spans="1:11" ht="13.5" customHeight="1" x14ac:dyDescent="0.3">
      <c r="A19" s="8">
        <v>10</v>
      </c>
      <c r="B19" s="18" t="s">
        <v>126</v>
      </c>
      <c r="C19" s="9">
        <v>1</v>
      </c>
      <c r="D19" s="34" t="s">
        <v>177</v>
      </c>
      <c r="E19" s="13"/>
      <c r="F19" s="14"/>
      <c r="G19" s="14"/>
      <c r="H19" s="15"/>
      <c r="I19" s="14"/>
      <c r="J19" s="15">
        <f t="shared" si="0"/>
        <v>0</v>
      </c>
      <c r="K19" s="16">
        <f t="shared" si="1"/>
        <v>0</v>
      </c>
    </row>
    <row r="20" spans="1:11" ht="13.5" customHeight="1" x14ac:dyDescent="0.3">
      <c r="A20" s="8">
        <v>11</v>
      </c>
      <c r="B20" s="18" t="s">
        <v>129</v>
      </c>
      <c r="C20" s="9">
        <v>3</v>
      </c>
      <c r="D20" s="34" t="s">
        <v>177</v>
      </c>
      <c r="E20" s="13"/>
      <c r="F20" s="14"/>
      <c r="G20" s="14"/>
      <c r="H20" s="15"/>
      <c r="I20" s="14"/>
      <c r="J20" s="15">
        <f t="shared" si="0"/>
        <v>0</v>
      </c>
      <c r="K20" s="16">
        <f t="shared" si="1"/>
        <v>0</v>
      </c>
    </row>
    <row r="21" spans="1:11" ht="13.5" customHeight="1" x14ac:dyDescent="0.3">
      <c r="A21" s="8">
        <v>12</v>
      </c>
      <c r="B21" s="18" t="s">
        <v>130</v>
      </c>
      <c r="C21" s="9">
        <v>1</v>
      </c>
      <c r="D21" s="34" t="s">
        <v>177</v>
      </c>
      <c r="E21" s="13"/>
      <c r="F21" s="14"/>
      <c r="G21" s="14"/>
      <c r="H21" s="15"/>
      <c r="I21" s="14"/>
      <c r="J21" s="15">
        <f t="shared" si="0"/>
        <v>0</v>
      </c>
      <c r="K21" s="16">
        <f t="shared" si="1"/>
        <v>0</v>
      </c>
    </row>
    <row r="22" spans="1:11" ht="13.5" customHeight="1" x14ac:dyDescent="0.3">
      <c r="A22" s="8">
        <v>13</v>
      </c>
      <c r="B22" s="18" t="s">
        <v>131</v>
      </c>
      <c r="C22" s="9">
        <v>2</v>
      </c>
      <c r="D22" s="34" t="s">
        <v>177</v>
      </c>
      <c r="E22" s="13"/>
      <c r="F22" s="14"/>
      <c r="G22" s="14"/>
      <c r="H22" s="15"/>
      <c r="I22" s="14"/>
      <c r="J22" s="15">
        <f t="shared" si="0"/>
        <v>0</v>
      </c>
      <c r="K22" s="16">
        <f t="shared" si="1"/>
        <v>0</v>
      </c>
    </row>
    <row r="23" spans="1:11" ht="13.5" customHeight="1" x14ac:dyDescent="0.3">
      <c r="A23" s="8">
        <v>14</v>
      </c>
      <c r="B23" s="18" t="s">
        <v>132</v>
      </c>
      <c r="C23" s="9">
        <v>2</v>
      </c>
      <c r="D23" s="34" t="s">
        <v>177</v>
      </c>
      <c r="E23" s="13"/>
      <c r="F23" s="14"/>
      <c r="G23" s="14"/>
      <c r="H23" s="15"/>
      <c r="I23" s="14"/>
      <c r="J23" s="15">
        <f t="shared" si="0"/>
        <v>0</v>
      </c>
      <c r="K23" s="16">
        <f t="shared" si="1"/>
        <v>0</v>
      </c>
    </row>
    <row r="24" spans="1:11" ht="13.5" customHeight="1" x14ac:dyDescent="0.3">
      <c r="A24" s="8">
        <v>15</v>
      </c>
      <c r="B24" s="18" t="s">
        <v>133</v>
      </c>
      <c r="C24" s="9">
        <v>2</v>
      </c>
      <c r="D24" s="34" t="s">
        <v>177</v>
      </c>
      <c r="E24" s="13"/>
      <c r="F24" s="14"/>
      <c r="G24" s="14"/>
      <c r="H24" s="15"/>
      <c r="I24" s="14"/>
      <c r="J24" s="15">
        <f t="shared" si="0"/>
        <v>0</v>
      </c>
      <c r="K24" s="16">
        <f t="shared" si="1"/>
        <v>0</v>
      </c>
    </row>
    <row r="25" spans="1:11" ht="13.5" customHeight="1" x14ac:dyDescent="0.3">
      <c r="A25" s="8">
        <v>16</v>
      </c>
      <c r="B25" s="18" t="s">
        <v>135</v>
      </c>
      <c r="C25" s="9">
        <v>2</v>
      </c>
      <c r="D25" s="34" t="s">
        <v>177</v>
      </c>
      <c r="E25" s="13"/>
      <c r="F25" s="14"/>
      <c r="G25" s="14"/>
      <c r="H25" s="15"/>
      <c r="I25" s="14"/>
      <c r="J25" s="15">
        <f t="shared" si="0"/>
        <v>0</v>
      </c>
      <c r="K25" s="16">
        <f t="shared" si="1"/>
        <v>0</v>
      </c>
    </row>
    <row r="26" spans="1:11" ht="13.5" customHeight="1" x14ac:dyDescent="0.3">
      <c r="A26" s="8">
        <v>17</v>
      </c>
      <c r="B26" s="18" t="s">
        <v>136</v>
      </c>
      <c r="C26" s="9">
        <v>113</v>
      </c>
      <c r="D26" s="34" t="s">
        <v>177</v>
      </c>
      <c r="E26" s="13"/>
      <c r="F26" s="14"/>
      <c r="G26" s="14"/>
      <c r="H26" s="15"/>
      <c r="I26" s="14"/>
      <c r="J26" s="15">
        <f t="shared" si="0"/>
        <v>0</v>
      </c>
      <c r="K26" s="16">
        <f t="shared" si="1"/>
        <v>0</v>
      </c>
    </row>
    <row r="27" spans="1:11" ht="13.5" customHeight="1" x14ac:dyDescent="0.3">
      <c r="A27" s="8">
        <v>18</v>
      </c>
      <c r="B27" s="18" t="s">
        <v>137</v>
      </c>
      <c r="C27" s="9">
        <v>18</v>
      </c>
      <c r="D27" s="34" t="s">
        <v>177</v>
      </c>
      <c r="E27" s="13"/>
      <c r="F27" s="14"/>
      <c r="G27" s="14"/>
      <c r="H27" s="15"/>
      <c r="I27" s="14"/>
      <c r="J27" s="15">
        <f t="shared" si="0"/>
        <v>0</v>
      </c>
      <c r="K27" s="16">
        <f t="shared" si="1"/>
        <v>0</v>
      </c>
    </row>
    <row r="28" spans="1:11" ht="13.5" customHeight="1" x14ac:dyDescent="0.3">
      <c r="A28" s="8">
        <v>19</v>
      </c>
      <c r="B28" s="18" t="s">
        <v>138</v>
      </c>
      <c r="C28" s="9">
        <v>143</v>
      </c>
      <c r="D28" s="34" t="s">
        <v>177</v>
      </c>
      <c r="E28" s="13"/>
      <c r="F28" s="14"/>
      <c r="G28" s="14"/>
      <c r="H28" s="15"/>
      <c r="I28" s="14"/>
      <c r="J28" s="15">
        <f t="shared" si="0"/>
        <v>0</v>
      </c>
      <c r="K28" s="16">
        <f t="shared" si="1"/>
        <v>0</v>
      </c>
    </row>
    <row r="29" spans="1:11" ht="13.5" customHeight="1" x14ac:dyDescent="0.3">
      <c r="A29" s="8">
        <v>20</v>
      </c>
      <c r="B29" s="18" t="s">
        <v>139</v>
      </c>
      <c r="C29" s="9">
        <v>1</v>
      </c>
      <c r="D29" s="34" t="s">
        <v>177</v>
      </c>
      <c r="E29" s="13"/>
      <c r="F29" s="14"/>
      <c r="G29" s="14"/>
      <c r="H29" s="15"/>
      <c r="I29" s="14"/>
      <c r="J29" s="15">
        <f t="shared" si="0"/>
        <v>0</v>
      </c>
      <c r="K29" s="16">
        <f t="shared" si="1"/>
        <v>0</v>
      </c>
    </row>
    <row r="30" spans="1:11" ht="13.5" customHeight="1" x14ac:dyDescent="0.25">
      <c r="A30" s="8">
        <v>21</v>
      </c>
      <c r="B30" s="18" t="s">
        <v>140</v>
      </c>
      <c r="C30" s="9">
        <v>1</v>
      </c>
      <c r="D30" s="34" t="s">
        <v>177</v>
      </c>
      <c r="E30" s="13"/>
      <c r="F30" s="14"/>
      <c r="G30" s="14"/>
      <c r="H30" s="15"/>
      <c r="I30" s="14"/>
      <c r="J30" s="15">
        <f t="shared" si="0"/>
        <v>0</v>
      </c>
      <c r="K30" s="16">
        <f t="shared" si="1"/>
        <v>0</v>
      </c>
    </row>
    <row r="31" spans="1:11" ht="13.5" customHeight="1" x14ac:dyDescent="0.25">
      <c r="A31" s="8">
        <v>22</v>
      </c>
      <c r="B31" s="18" t="s">
        <v>142</v>
      </c>
      <c r="C31" s="9">
        <v>1</v>
      </c>
      <c r="D31" s="34" t="s">
        <v>177</v>
      </c>
      <c r="E31" s="13"/>
      <c r="F31" s="14"/>
      <c r="G31" s="14"/>
      <c r="H31" s="15"/>
      <c r="I31" s="14"/>
      <c r="J31" s="15">
        <f t="shared" si="0"/>
        <v>0</v>
      </c>
      <c r="K31" s="16">
        <f t="shared" si="1"/>
        <v>0</v>
      </c>
    </row>
    <row r="32" spans="1:11" ht="13.5" customHeight="1" x14ac:dyDescent="0.25">
      <c r="A32" s="8">
        <v>23</v>
      </c>
      <c r="B32" s="18" t="s">
        <v>143</v>
      </c>
      <c r="C32" s="9">
        <v>1</v>
      </c>
      <c r="D32" s="34" t="s">
        <v>177</v>
      </c>
      <c r="E32" s="13"/>
      <c r="F32" s="14"/>
      <c r="G32" s="14"/>
      <c r="H32" s="15"/>
      <c r="I32" s="14"/>
      <c r="J32" s="15">
        <f t="shared" si="0"/>
        <v>0</v>
      </c>
      <c r="K32" s="16">
        <f t="shared" si="1"/>
        <v>0</v>
      </c>
    </row>
    <row r="33" spans="1:11" ht="13.5" customHeight="1" x14ac:dyDescent="0.25">
      <c r="A33" s="8">
        <v>24</v>
      </c>
      <c r="B33" s="18" t="s">
        <v>163</v>
      </c>
      <c r="C33" s="9">
        <v>1</v>
      </c>
      <c r="D33" s="34" t="s">
        <v>177</v>
      </c>
      <c r="E33" s="13"/>
      <c r="F33" s="14"/>
      <c r="G33" s="14"/>
      <c r="H33" s="15"/>
      <c r="I33" s="14"/>
      <c r="J33" s="15">
        <f t="shared" si="0"/>
        <v>0</v>
      </c>
      <c r="K33" s="16">
        <f t="shared" si="1"/>
        <v>0</v>
      </c>
    </row>
    <row r="34" spans="1:11" ht="13.5" customHeight="1" x14ac:dyDescent="0.25">
      <c r="A34" s="8">
        <v>25</v>
      </c>
      <c r="B34" s="18" t="s">
        <v>164</v>
      </c>
      <c r="C34" s="9">
        <v>1</v>
      </c>
      <c r="D34" s="34" t="s">
        <v>177</v>
      </c>
      <c r="E34" s="13"/>
      <c r="F34" s="14"/>
      <c r="G34" s="14"/>
      <c r="H34" s="15"/>
      <c r="I34" s="14"/>
      <c r="J34" s="15">
        <f t="shared" si="0"/>
        <v>0</v>
      </c>
      <c r="K34" s="16">
        <f t="shared" si="1"/>
        <v>0</v>
      </c>
    </row>
    <row r="35" spans="1:11" ht="13.5" customHeight="1" x14ac:dyDescent="0.25">
      <c r="A35" s="35"/>
      <c r="B35" s="35"/>
      <c r="C35" s="51"/>
      <c r="D35" s="52"/>
      <c r="E35" s="36"/>
      <c r="F35" s="37"/>
      <c r="G35" s="14"/>
      <c r="H35" s="15"/>
      <c r="I35" s="14"/>
      <c r="J35" s="15"/>
      <c r="K35" s="16"/>
    </row>
    <row r="36" spans="1:11" x14ac:dyDescent="0.25">
      <c r="A36" s="43"/>
      <c r="B36" s="44"/>
      <c r="C36" s="45"/>
      <c r="D36" s="45"/>
      <c r="E36" s="46"/>
      <c r="F36" s="53"/>
      <c r="G36" s="75" t="s">
        <v>183</v>
      </c>
      <c r="H36" s="76"/>
      <c r="I36" s="77"/>
      <c r="J36" s="15">
        <f>SUM(J10:J34)</f>
        <v>0</v>
      </c>
      <c r="K36" s="16">
        <f>SUM(K10:K34)</f>
        <v>0</v>
      </c>
    </row>
    <row r="37" spans="1:11" x14ac:dyDescent="0.25">
      <c r="A37" s="48"/>
      <c r="B37" s="48"/>
      <c r="C37" s="48"/>
      <c r="D37" s="48"/>
      <c r="E37" s="48"/>
      <c r="F37" s="49"/>
      <c r="G37" s="68" t="s">
        <v>184</v>
      </c>
      <c r="H37" s="69"/>
      <c r="I37" s="70"/>
      <c r="J37" s="10">
        <f>J36*2</f>
        <v>0</v>
      </c>
      <c r="K37" s="10">
        <f>K36*2</f>
        <v>0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 t="s">
        <v>3</v>
      </c>
      <c r="H39" s="11"/>
      <c r="I39" s="11"/>
      <c r="J39" s="11"/>
      <c r="K39" s="11"/>
    </row>
    <row r="40" spans="1:11" x14ac:dyDescent="0.25">
      <c r="A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G41" s="11" t="s">
        <v>188</v>
      </c>
    </row>
  </sheetData>
  <mergeCells count="5">
    <mergeCell ref="A2:G2"/>
    <mergeCell ref="A4:B4"/>
    <mergeCell ref="E8:K8"/>
    <mergeCell ref="G36:I36"/>
    <mergeCell ref="G37:I37"/>
  </mergeCells>
  <dataValidations count="1">
    <dataValidation allowBlank="1" showErrorMessage="1" errorTitle="Napačna vrednost podatkov" error="Vrednost popusta je previsoka. Skupna cena ne more biti negativna vrednost. Prosimo preverite podatke." sqref="IZ10:JA32 SV10:SW32 ACR10:ACS32 AMN10:AMO32 AWJ10:AWK32 BGF10:BGG32 BQB10:BQC32 BZX10:BZY32 CJT10:CJU32 CTP10:CTQ32 DDL10:DDM32 DNH10:DNI32 DXD10:DXE32 EGZ10:EHA32 EQV10:EQW32 FAR10:FAS32 FKN10:FKO32 FUJ10:FUK32 GEF10:GEG32 GOB10:GOC32 GXX10:GXY32 HHT10:HHU32 HRP10:HRQ32 IBL10:IBM32 ILH10:ILI32 IVD10:IVE32 JEZ10:JFA32 JOV10:JOW32 JYR10:JYS32 KIN10:KIO32 KSJ10:KSK32 LCF10:LCG32 LMB10:LMC32 LVX10:LVY32 MFT10:MFU32 MPP10:MPQ32 MZL10:MZM32 NJH10:NJI32 NTD10:NTE32 OCZ10:ODA32 OMV10:OMW32 OWR10:OWS32 PGN10:PGO32 PQJ10:PQK32 QAF10:QAG32 QKB10:QKC32 QTX10:QTY32 RDT10:RDU32 RNP10:RNQ32 RXL10:RXM32 SHH10:SHI32 SRD10:SRE32 TAZ10:TBA32 TKV10:TKW32 TUR10:TUS32 UEN10:UEO32 UOJ10:UOK32 UYF10:UYG32 VIB10:VIC32 VRX10:VRY32 WBT10:WBU32 WLP10:WLQ32 WVL10:WVM32 H10:I35"/>
  </dataValidation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24" sqref="C24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175</v>
      </c>
    </row>
    <row r="2" spans="1:11" x14ac:dyDescent="0.25">
      <c r="A2" s="60" t="s">
        <v>0</v>
      </c>
      <c r="B2" s="60"/>
      <c r="C2" s="60"/>
      <c r="D2" s="60"/>
      <c r="E2" s="60"/>
      <c r="F2" s="60"/>
      <c r="G2" s="60"/>
      <c r="H2" s="19"/>
      <c r="I2" s="19"/>
      <c r="J2" s="2"/>
      <c r="K2" s="2"/>
    </row>
    <row r="3" spans="1:11" ht="14.45" x14ac:dyDescent="0.3">
      <c r="A3" s="19"/>
      <c r="B3" s="19"/>
      <c r="C3" s="19"/>
      <c r="D3" s="27"/>
      <c r="E3" s="19"/>
      <c r="F3" s="19"/>
      <c r="G3" s="19"/>
      <c r="H3" s="19"/>
      <c r="I3" s="19"/>
      <c r="J3" s="2"/>
      <c r="K3" s="2"/>
    </row>
    <row r="4" spans="1:11" ht="14.45" x14ac:dyDescent="0.3">
      <c r="A4" s="61"/>
      <c r="B4" s="61"/>
      <c r="C4" s="20"/>
      <c r="D4" s="28"/>
      <c r="E4" s="19"/>
      <c r="F4" s="19"/>
      <c r="G4" s="19"/>
      <c r="H4" s="19"/>
      <c r="I4" s="19"/>
      <c r="J4" s="2"/>
      <c r="K4" s="2"/>
    </row>
    <row r="5" spans="1:11" ht="14.45" x14ac:dyDescent="0.3">
      <c r="A5" s="19"/>
      <c r="B5" s="19"/>
      <c r="C5" s="20"/>
      <c r="D5" s="28"/>
      <c r="E5" s="19"/>
      <c r="F5" s="19"/>
      <c r="G5" s="19"/>
      <c r="H5" s="19"/>
      <c r="I5" s="19"/>
      <c r="J5" s="2"/>
      <c r="K5" s="2"/>
    </row>
    <row r="6" spans="1:11" x14ac:dyDescent="0.25">
      <c r="A6" s="4" t="s">
        <v>170</v>
      </c>
      <c r="B6" s="5"/>
      <c r="C6" s="19"/>
      <c r="D6" s="27"/>
      <c r="E6" s="19"/>
      <c r="F6" s="19"/>
      <c r="G6" s="19"/>
      <c r="H6" s="19"/>
      <c r="I6" s="19"/>
      <c r="J6" s="2"/>
      <c r="K6" s="2"/>
    </row>
    <row r="7" spans="1:1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40" t="s">
        <v>173</v>
      </c>
      <c r="C8" s="29"/>
      <c r="D8" s="30"/>
      <c r="E8" s="62" t="s">
        <v>174</v>
      </c>
      <c r="F8" s="78"/>
      <c r="G8" s="78"/>
      <c r="H8" s="78"/>
      <c r="I8" s="78"/>
      <c r="J8" s="78"/>
      <c r="K8" s="79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176</v>
      </c>
      <c r="E9" s="21" t="s">
        <v>95</v>
      </c>
      <c r="F9" s="22" t="s">
        <v>96</v>
      </c>
      <c r="G9" s="22" t="s">
        <v>178</v>
      </c>
      <c r="H9" s="23" t="s">
        <v>179</v>
      </c>
      <c r="I9" s="22" t="s">
        <v>187</v>
      </c>
      <c r="J9" s="23" t="s">
        <v>181</v>
      </c>
      <c r="K9" s="23" t="s">
        <v>186</v>
      </c>
    </row>
    <row r="10" spans="1:11" ht="18" customHeight="1" x14ac:dyDescent="0.25">
      <c r="A10" s="8">
        <v>1</v>
      </c>
      <c r="B10" s="18" t="s">
        <v>153</v>
      </c>
      <c r="C10" s="9">
        <v>33</v>
      </c>
      <c r="D10" s="34" t="s">
        <v>177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ht="17.25" customHeight="1" x14ac:dyDescent="0.3">
      <c r="A11" s="8">
        <v>2</v>
      </c>
      <c r="B11" s="18" t="s">
        <v>154</v>
      </c>
      <c r="C11" s="9">
        <v>48</v>
      </c>
      <c r="D11" s="34" t="s">
        <v>177</v>
      </c>
      <c r="E11" s="13"/>
      <c r="F11" s="14"/>
      <c r="G11" s="14"/>
      <c r="H11" s="15"/>
      <c r="I11" s="14"/>
      <c r="J11" s="15">
        <f t="shared" ref="J11:J20" si="0">C11*G11</f>
        <v>0</v>
      </c>
      <c r="K11" s="16">
        <f t="shared" ref="K11:K20" si="1">C11*I11</f>
        <v>0</v>
      </c>
    </row>
    <row r="12" spans="1:11" ht="15" customHeight="1" x14ac:dyDescent="0.3">
      <c r="A12" s="8">
        <v>3</v>
      </c>
      <c r="B12" s="18" t="s">
        <v>155</v>
      </c>
      <c r="C12" s="9">
        <v>1</v>
      </c>
      <c r="D12" s="34" t="s">
        <v>177</v>
      </c>
      <c r="E12" s="13"/>
      <c r="F12" s="14"/>
      <c r="G12" s="14"/>
      <c r="H12" s="15"/>
      <c r="I12" s="14"/>
      <c r="J12" s="15">
        <f t="shared" si="0"/>
        <v>0</v>
      </c>
      <c r="K12" s="16">
        <f t="shared" si="1"/>
        <v>0</v>
      </c>
    </row>
    <row r="13" spans="1:11" ht="13.5" customHeight="1" x14ac:dyDescent="0.25">
      <c r="A13" s="8">
        <v>4</v>
      </c>
      <c r="B13" s="18" t="s">
        <v>156</v>
      </c>
      <c r="C13" s="9">
        <v>6</v>
      </c>
      <c r="D13" s="34" t="s">
        <v>177</v>
      </c>
      <c r="E13" s="13"/>
      <c r="F13" s="14"/>
      <c r="G13" s="14"/>
      <c r="H13" s="15"/>
      <c r="I13" s="14"/>
      <c r="J13" s="15">
        <f t="shared" si="0"/>
        <v>0</v>
      </c>
      <c r="K13" s="16">
        <f t="shared" si="1"/>
        <v>0</v>
      </c>
    </row>
    <row r="14" spans="1:11" ht="21" customHeight="1" x14ac:dyDescent="0.25">
      <c r="A14" s="8">
        <v>5</v>
      </c>
      <c r="B14" s="56" t="s">
        <v>157</v>
      </c>
      <c r="C14" s="9">
        <v>2</v>
      </c>
      <c r="D14" s="34" t="s">
        <v>177</v>
      </c>
      <c r="E14" s="13"/>
      <c r="F14" s="14"/>
      <c r="G14" s="14"/>
      <c r="H14" s="15"/>
      <c r="I14" s="14"/>
      <c r="J14" s="15">
        <f t="shared" si="0"/>
        <v>0</v>
      </c>
      <c r="K14" s="16">
        <f t="shared" si="1"/>
        <v>0</v>
      </c>
    </row>
    <row r="15" spans="1:11" ht="14.25" customHeight="1" x14ac:dyDescent="0.25">
      <c r="A15" s="8">
        <v>6</v>
      </c>
      <c r="B15" s="18" t="s">
        <v>158</v>
      </c>
      <c r="C15" s="9">
        <v>20</v>
      </c>
      <c r="D15" s="34" t="s">
        <v>177</v>
      </c>
      <c r="E15" s="13"/>
      <c r="F15" s="14"/>
      <c r="G15" s="14"/>
      <c r="H15" s="15"/>
      <c r="I15" s="14"/>
      <c r="J15" s="15">
        <f t="shared" si="0"/>
        <v>0</v>
      </c>
      <c r="K15" s="16">
        <f t="shared" si="1"/>
        <v>0</v>
      </c>
    </row>
    <row r="16" spans="1:11" ht="13.5" customHeight="1" x14ac:dyDescent="0.3">
      <c r="A16" s="8">
        <v>7</v>
      </c>
      <c r="B16" s="18" t="s">
        <v>159</v>
      </c>
      <c r="C16" s="9">
        <v>20</v>
      </c>
      <c r="D16" s="34" t="s">
        <v>177</v>
      </c>
      <c r="E16" s="13"/>
      <c r="F16" s="14"/>
      <c r="G16" s="14"/>
      <c r="H16" s="15"/>
      <c r="I16" s="14"/>
      <c r="J16" s="15">
        <f t="shared" si="0"/>
        <v>0</v>
      </c>
      <c r="K16" s="16">
        <f t="shared" si="1"/>
        <v>0</v>
      </c>
    </row>
    <row r="17" spans="1:11" ht="13.5" customHeight="1" x14ac:dyDescent="0.3">
      <c r="A17" s="8">
        <v>8</v>
      </c>
      <c r="B17" s="18" t="s">
        <v>160</v>
      </c>
      <c r="C17" s="9">
        <v>20</v>
      </c>
      <c r="D17" s="34" t="s">
        <v>177</v>
      </c>
      <c r="E17" s="13"/>
      <c r="F17" s="14"/>
      <c r="G17" s="14"/>
      <c r="H17" s="15"/>
      <c r="I17" s="14"/>
      <c r="J17" s="15">
        <f t="shared" si="0"/>
        <v>0</v>
      </c>
      <c r="K17" s="16">
        <f t="shared" si="1"/>
        <v>0</v>
      </c>
    </row>
    <row r="18" spans="1:11" ht="13.5" customHeight="1" x14ac:dyDescent="0.3">
      <c r="A18" s="8">
        <v>9</v>
      </c>
      <c r="B18" s="18" t="s">
        <v>161</v>
      </c>
      <c r="C18" s="9">
        <v>1</v>
      </c>
      <c r="D18" s="34" t="s">
        <v>177</v>
      </c>
      <c r="E18" s="13"/>
      <c r="F18" s="14"/>
      <c r="G18" s="14"/>
      <c r="H18" s="15"/>
      <c r="I18" s="14"/>
      <c r="J18" s="15">
        <f t="shared" si="0"/>
        <v>0</v>
      </c>
      <c r="K18" s="16">
        <f t="shared" si="1"/>
        <v>0</v>
      </c>
    </row>
    <row r="19" spans="1:11" ht="13.5" customHeight="1" x14ac:dyDescent="0.3">
      <c r="A19" s="8">
        <v>10</v>
      </c>
      <c r="B19" s="18" t="s">
        <v>162</v>
      </c>
      <c r="C19" s="9">
        <v>1</v>
      </c>
      <c r="D19" s="34" t="s">
        <v>177</v>
      </c>
      <c r="E19" s="13"/>
      <c r="F19" s="14"/>
      <c r="G19" s="14"/>
      <c r="H19" s="15"/>
      <c r="I19" s="14"/>
      <c r="J19" s="15">
        <f t="shared" si="0"/>
        <v>0</v>
      </c>
      <c r="K19" s="16">
        <f t="shared" si="1"/>
        <v>0</v>
      </c>
    </row>
    <row r="20" spans="1:11" ht="12" customHeight="1" x14ac:dyDescent="0.3">
      <c r="A20" s="8">
        <v>11</v>
      </c>
      <c r="B20" s="18" t="s">
        <v>165</v>
      </c>
      <c r="C20" s="9">
        <v>1</v>
      </c>
      <c r="D20" s="34" t="s">
        <v>177</v>
      </c>
      <c r="E20" s="13"/>
      <c r="F20" s="14"/>
      <c r="G20" s="14"/>
      <c r="H20" s="15"/>
      <c r="I20" s="14"/>
      <c r="J20" s="15">
        <f t="shared" si="0"/>
        <v>0</v>
      </c>
      <c r="K20" s="16">
        <f t="shared" si="1"/>
        <v>0</v>
      </c>
    </row>
    <row r="21" spans="1:11" ht="14.45" x14ac:dyDescent="0.3">
      <c r="A21" s="35"/>
      <c r="B21" s="35"/>
      <c r="C21" s="51"/>
      <c r="D21" s="52"/>
      <c r="E21" s="36"/>
      <c r="F21" s="37"/>
      <c r="G21" s="14"/>
      <c r="H21" s="15"/>
      <c r="I21" s="14"/>
      <c r="J21" s="15"/>
      <c r="K21" s="16"/>
    </row>
    <row r="22" spans="1:11" x14ac:dyDescent="0.25">
      <c r="A22" s="43"/>
      <c r="B22" s="44"/>
      <c r="C22" s="45"/>
      <c r="D22" s="45"/>
      <c r="E22" s="46"/>
      <c r="F22" s="53"/>
      <c r="G22" s="75" t="s">
        <v>183</v>
      </c>
      <c r="H22" s="76"/>
      <c r="I22" s="77"/>
      <c r="J22" s="15">
        <f>SUM(J10:J20)</f>
        <v>0</v>
      </c>
      <c r="K22" s="16">
        <f>SUM(K10:K20)</f>
        <v>0</v>
      </c>
    </row>
    <row r="23" spans="1:11" ht="14.45" x14ac:dyDescent="0.3">
      <c r="A23" s="48"/>
      <c r="B23" s="48"/>
      <c r="C23" s="48"/>
      <c r="D23" s="48"/>
      <c r="E23" s="48"/>
      <c r="F23" s="49"/>
      <c r="G23" s="68" t="s">
        <v>184</v>
      </c>
      <c r="H23" s="69"/>
      <c r="I23" s="70"/>
      <c r="J23" s="10">
        <f>J22*2</f>
        <v>0</v>
      </c>
      <c r="K23" s="10">
        <f>K22*2</f>
        <v>0</v>
      </c>
    </row>
    <row r="24" spans="1:11" ht="14.45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A25" s="11"/>
      <c r="B25" s="11"/>
      <c r="C25" s="11"/>
      <c r="D25" s="11"/>
      <c r="E25" s="11"/>
      <c r="F25" s="11"/>
      <c r="G25" s="11" t="s">
        <v>3</v>
      </c>
      <c r="H25" s="11"/>
      <c r="I25" s="11"/>
      <c r="J25" s="11"/>
      <c r="K25" s="11"/>
    </row>
    <row r="26" spans="1:11" x14ac:dyDescent="0.25">
      <c r="A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G27" s="11" t="s">
        <v>188</v>
      </c>
    </row>
  </sheetData>
  <mergeCells count="5">
    <mergeCell ref="A2:G2"/>
    <mergeCell ref="A4:B4"/>
    <mergeCell ref="E8:K8"/>
    <mergeCell ref="G22:I22"/>
    <mergeCell ref="G23:I23"/>
  </mergeCells>
  <dataValidations count="1">
    <dataValidation allowBlank="1" showErrorMessage="1" errorTitle="Napačna vrednost podatkov" error="Vrednost popusta je previsoka. Skupna cena ne more biti negativna vrednost. Prosimo preverite podatke." sqref="WVL10:WVM20 WLP10:WLQ20 WBT10:WBU20 VRX10:VRY20 VIB10:VIC20 UYF10:UYG20 UOJ10:UOK20 UEN10:UEO20 TUR10:TUS20 TKV10:TKW20 TAZ10:TBA20 SRD10:SRE20 SHH10:SHI20 RXL10:RXM20 RNP10:RNQ20 RDT10:RDU20 QTX10:QTY20 QKB10:QKC20 QAF10:QAG20 PQJ10:PQK20 PGN10:PGO20 OWR10:OWS20 OMV10:OMW20 OCZ10:ODA20 NTD10:NTE20 NJH10:NJI20 MZL10:MZM20 MPP10:MPQ20 MFT10:MFU20 LVX10:LVY20 LMB10:LMC20 LCF10:LCG20 KSJ10:KSK20 KIN10:KIO20 JYR10:JYS20 JOV10:JOW20 JEZ10:JFA20 IVD10:IVE20 ILH10:ILI20 IBL10:IBM20 HRP10:HRQ20 HHT10:HHU20 GXX10:GXY20 GOB10:GOC20 GEF10:GEG20 FUJ10:FUK20 FKN10:FKO20 FAR10:FAS20 EQV10:EQW20 EGZ10:EHA20 DXD10:DXE20 DNH10:DNI20 DDL10:DDM20 CTP10:CTQ20 CJT10:CJU20 BZX10:BZY20 BQB10:BQC20 BGF10:BGG20 AWJ10:AWK20 AMN10:AMO20 ACR10:ACS20 SV10:SW20 IZ10:JA20 H10:I21"/>
  </dataValidation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C10" sqref="C10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175</v>
      </c>
    </row>
    <row r="2" spans="1:11" x14ac:dyDescent="0.25">
      <c r="A2" s="60" t="s">
        <v>0</v>
      </c>
      <c r="B2" s="60"/>
      <c r="C2" s="60"/>
      <c r="D2" s="60"/>
      <c r="E2" s="60"/>
      <c r="F2" s="60"/>
      <c r="G2" s="60"/>
      <c r="H2" s="19"/>
      <c r="I2" s="19"/>
      <c r="J2" s="2"/>
      <c r="K2" s="2"/>
    </row>
    <row r="3" spans="1:11" ht="14.45" x14ac:dyDescent="0.3">
      <c r="A3" s="19"/>
      <c r="B3" s="19"/>
      <c r="C3" s="19"/>
      <c r="D3" s="27"/>
      <c r="E3" s="19"/>
      <c r="F3" s="19"/>
      <c r="G3" s="19"/>
      <c r="H3" s="19"/>
      <c r="I3" s="19"/>
      <c r="J3" s="2"/>
      <c r="K3" s="2"/>
    </row>
    <row r="4" spans="1:11" ht="14.45" x14ac:dyDescent="0.3">
      <c r="A4" s="61"/>
      <c r="B4" s="61"/>
      <c r="C4" s="20"/>
      <c r="D4" s="28"/>
      <c r="E4" s="19"/>
      <c r="F4" s="19"/>
      <c r="G4" s="19"/>
      <c r="H4" s="19"/>
      <c r="I4" s="19"/>
      <c r="J4" s="2"/>
      <c r="K4" s="2"/>
    </row>
    <row r="5" spans="1:11" ht="14.45" x14ac:dyDescent="0.3">
      <c r="A5" s="19"/>
      <c r="B5" s="19"/>
      <c r="C5" s="20"/>
      <c r="D5" s="28"/>
      <c r="E5" s="19"/>
      <c r="F5" s="19"/>
      <c r="G5" s="19"/>
      <c r="H5" s="19"/>
      <c r="I5" s="19"/>
      <c r="J5" s="2"/>
      <c r="K5" s="2"/>
    </row>
    <row r="6" spans="1:11" ht="14.45" x14ac:dyDescent="0.3">
      <c r="A6" s="4" t="s">
        <v>172</v>
      </c>
      <c r="B6" s="5"/>
      <c r="C6" s="19"/>
      <c r="D6" s="27"/>
      <c r="E6" s="19"/>
      <c r="F6" s="19"/>
      <c r="G6" s="19"/>
      <c r="H6" s="19"/>
      <c r="I6" s="19"/>
      <c r="J6" s="2"/>
      <c r="K6" s="2"/>
    </row>
    <row r="7" spans="1:1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40" t="s">
        <v>173</v>
      </c>
      <c r="C8" s="29"/>
      <c r="D8" s="30"/>
      <c r="E8" s="72" t="s">
        <v>174</v>
      </c>
      <c r="F8" s="78"/>
      <c r="G8" s="78"/>
      <c r="H8" s="78"/>
      <c r="I8" s="78"/>
      <c r="J8" s="78"/>
      <c r="K8" s="79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176</v>
      </c>
      <c r="E9" s="21" t="s">
        <v>95</v>
      </c>
      <c r="F9" s="22" t="s">
        <v>96</v>
      </c>
      <c r="G9" s="22" t="s">
        <v>178</v>
      </c>
      <c r="H9" s="23" t="s">
        <v>179</v>
      </c>
      <c r="I9" s="22" t="s">
        <v>187</v>
      </c>
      <c r="J9" s="23" t="s">
        <v>181</v>
      </c>
      <c r="K9" s="23" t="s">
        <v>186</v>
      </c>
    </row>
    <row r="10" spans="1:11" ht="18" customHeight="1" x14ac:dyDescent="0.3">
      <c r="A10" s="8">
        <v>1</v>
      </c>
      <c r="B10" s="18" t="s">
        <v>166</v>
      </c>
      <c r="C10" s="9">
        <v>18</v>
      </c>
      <c r="D10" s="34" t="s">
        <v>177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ht="15" customHeight="1" x14ac:dyDescent="0.3">
      <c r="A11" s="35"/>
      <c r="B11" s="50"/>
      <c r="C11" s="51"/>
      <c r="D11" s="52"/>
      <c r="E11" s="36"/>
      <c r="F11" s="37"/>
      <c r="G11" s="14"/>
      <c r="H11" s="15"/>
      <c r="I11" s="14"/>
      <c r="J11" s="15"/>
      <c r="K11" s="16"/>
    </row>
    <row r="12" spans="1:11" x14ac:dyDescent="0.25">
      <c r="A12" s="43"/>
      <c r="B12" s="44"/>
      <c r="C12" s="45"/>
      <c r="D12" s="45"/>
      <c r="E12" s="46"/>
      <c r="F12" s="53"/>
      <c r="G12" s="75" t="s">
        <v>183</v>
      </c>
      <c r="H12" s="76"/>
      <c r="I12" s="77"/>
      <c r="J12" s="15">
        <f>SUM(J10)</f>
        <v>0</v>
      </c>
      <c r="K12" s="16">
        <f>SUM(K10)</f>
        <v>0</v>
      </c>
    </row>
    <row r="13" spans="1:11" ht="14.45" x14ac:dyDescent="0.3">
      <c r="A13" s="48"/>
      <c r="B13" s="48"/>
      <c r="C13" s="48"/>
      <c r="D13" s="48"/>
      <c r="E13" s="48"/>
      <c r="F13" s="49"/>
      <c r="G13" s="68" t="s">
        <v>184</v>
      </c>
      <c r="H13" s="69"/>
      <c r="I13" s="70"/>
      <c r="J13" s="10">
        <f>J12*2</f>
        <v>0</v>
      </c>
      <c r="K13" s="10">
        <f>K12*2</f>
        <v>0</v>
      </c>
    </row>
    <row r="14" spans="1:11" ht="14.4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5">
      <c r="A15" s="11"/>
      <c r="B15" s="11"/>
      <c r="C15" s="11"/>
      <c r="D15" s="11"/>
      <c r="E15" s="11"/>
      <c r="F15" s="11"/>
      <c r="G15" s="11" t="s">
        <v>3</v>
      </c>
      <c r="H15" s="11"/>
      <c r="I15" s="11"/>
      <c r="J15" s="11"/>
      <c r="K15" s="11"/>
    </row>
    <row r="16" spans="1:11" x14ac:dyDescent="0.25">
      <c r="A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7:7" x14ac:dyDescent="0.25">
      <c r="G17" s="11" t="s">
        <v>188</v>
      </c>
    </row>
  </sheetData>
  <mergeCells count="5">
    <mergeCell ref="A2:G2"/>
    <mergeCell ref="A4:B4"/>
    <mergeCell ref="E8:K8"/>
    <mergeCell ref="G12:I12"/>
    <mergeCell ref="G13:I13"/>
  </mergeCells>
  <dataValidations count="1">
    <dataValidation allowBlank="1" showErrorMessage="1" errorTitle="Napačna vrednost podatkov" error="Vrednost popusta je previsoka. Skupna cena ne more biti negativna vrednost. Prosimo preverite podatke." sqref="WVL10:WVM11 WLP10:WLQ11 WBT10:WBU11 VRX10:VRY11 VIB10:VIC11 UYF10:UYG11 UOJ10:UOK11 UEN10:UEO11 TUR10:TUS11 TKV10:TKW11 TAZ10:TBA11 SRD10:SRE11 SHH10:SHI11 RXL10:RXM11 RNP10:RNQ11 RDT10:RDU11 QTX10:QTY11 QKB10:QKC11 QAF10:QAG11 PQJ10:PQK11 PGN10:PGO11 OWR10:OWS11 OMV10:OMW11 OCZ10:ODA11 NTD10:NTE11 NJH10:NJI11 MZL10:MZM11 MPP10:MPQ11 MFT10:MFU11 LVX10:LVY11 LMB10:LMC11 LCF10:LCG11 KSJ10:KSK11 KIN10:KIO11 JYR10:JYS11 JOV10:JOW11 JEZ10:JFA11 IVD10:IVE11 ILH10:ILI11 IBL10:IBM11 HRP10:HRQ11 HHT10:HHU11 GXX10:GXY11 GOB10:GOC11 GEF10:GEG11 FUJ10:FUK11 FKN10:FKO11 FAR10:FAS11 EQV10:EQW11 EGZ10:EHA11 DXD10:DXE11 DNH10:DNI11 DDL10:DDM11 CTP10:CTQ11 CJT10:CJU11 BZX10:BZY11 BQB10:BQC11 BGF10:BGG11 AWJ10:AWK11 AMN10:AMO11 ACR10:ACS11 SV10:SW11 IZ10:JA11 H10:I11"/>
  </dataValidation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C10" sqref="C10"/>
    </sheetView>
  </sheetViews>
  <sheetFormatPr defaultColWidth="8.85546875" defaultRowHeight="15" x14ac:dyDescent="0.25"/>
  <cols>
    <col min="1" max="1" width="5.7109375" customWidth="1"/>
    <col min="2" max="2" width="45.7109375" customWidth="1"/>
    <col min="3" max="3" width="8.7109375" customWidth="1"/>
    <col min="4" max="4" width="5.7109375" style="17" customWidth="1"/>
    <col min="5" max="5" width="5.7109375" customWidth="1"/>
    <col min="7" max="7" width="9.7109375" customWidth="1"/>
    <col min="8" max="8" width="5.7109375" customWidth="1"/>
    <col min="9" max="9" width="8.7109375" customWidth="1"/>
    <col min="10" max="11" width="12.7109375" customWidth="1"/>
  </cols>
  <sheetData>
    <row r="1" spans="1:11" x14ac:dyDescent="0.25">
      <c r="A1" s="33" t="s">
        <v>175</v>
      </c>
    </row>
    <row r="2" spans="1:11" x14ac:dyDescent="0.25">
      <c r="A2" s="60" t="s">
        <v>0</v>
      </c>
      <c r="B2" s="60"/>
      <c r="C2" s="60"/>
      <c r="D2" s="60"/>
      <c r="E2" s="60"/>
      <c r="F2" s="60"/>
      <c r="G2" s="60"/>
      <c r="H2" s="25"/>
      <c r="I2" s="25"/>
      <c r="J2" s="2"/>
      <c r="K2" s="2"/>
    </row>
    <row r="3" spans="1:11" ht="14.45" x14ac:dyDescent="0.3">
      <c r="A3" s="25"/>
      <c r="B3" s="25"/>
      <c r="C3" s="25"/>
      <c r="D3" s="27"/>
      <c r="E3" s="25"/>
      <c r="F3" s="25"/>
      <c r="G3" s="25"/>
      <c r="H3" s="25"/>
      <c r="I3" s="25"/>
      <c r="J3" s="2"/>
      <c r="K3" s="2"/>
    </row>
    <row r="4" spans="1:11" ht="14.45" x14ac:dyDescent="0.3">
      <c r="A4" s="61"/>
      <c r="B4" s="61"/>
      <c r="C4" s="26"/>
      <c r="D4" s="28"/>
      <c r="E4" s="25"/>
      <c r="F4" s="25"/>
      <c r="G4" s="25"/>
      <c r="H4" s="25"/>
      <c r="I4" s="25"/>
      <c r="J4" s="2"/>
      <c r="K4" s="2"/>
    </row>
    <row r="5" spans="1:11" ht="14.45" x14ac:dyDescent="0.3">
      <c r="A5" s="25"/>
      <c r="B5" s="25"/>
      <c r="C5" s="26"/>
      <c r="D5" s="28"/>
      <c r="E5" s="25"/>
      <c r="F5" s="25"/>
      <c r="G5" s="25"/>
      <c r="H5" s="25"/>
      <c r="I5" s="25"/>
      <c r="J5" s="2"/>
      <c r="K5" s="2"/>
    </row>
    <row r="6" spans="1:11" x14ac:dyDescent="0.25">
      <c r="A6" s="4" t="s">
        <v>167</v>
      </c>
      <c r="B6" s="5"/>
      <c r="C6" s="25"/>
      <c r="D6" s="27"/>
      <c r="E6" s="25"/>
      <c r="F6" s="25"/>
      <c r="G6" s="25"/>
      <c r="H6" s="25"/>
      <c r="I6" s="25"/>
      <c r="J6" s="2"/>
      <c r="K6" s="2"/>
    </row>
    <row r="7" spans="1:11" s="17" customFormat="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ht="13.9" customHeight="1" x14ac:dyDescent="0.25">
      <c r="A8" s="31"/>
      <c r="B8" s="40" t="s">
        <v>173</v>
      </c>
      <c r="C8" s="29"/>
      <c r="D8" s="30"/>
      <c r="E8" s="72" t="s">
        <v>174</v>
      </c>
      <c r="F8" s="73"/>
      <c r="G8" s="73"/>
      <c r="H8" s="73"/>
      <c r="I8" s="73"/>
      <c r="J8" s="73"/>
      <c r="K8" s="74"/>
    </row>
    <row r="9" spans="1:1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176</v>
      </c>
      <c r="E9" s="21" t="s">
        <v>95</v>
      </c>
      <c r="F9" s="22" t="s">
        <v>96</v>
      </c>
      <c r="G9" s="22" t="s">
        <v>178</v>
      </c>
      <c r="H9" s="23" t="s">
        <v>179</v>
      </c>
      <c r="I9" s="22" t="s">
        <v>187</v>
      </c>
      <c r="J9" s="23" t="s">
        <v>181</v>
      </c>
      <c r="K9" s="23" t="s">
        <v>186</v>
      </c>
    </row>
    <row r="10" spans="1:11" x14ac:dyDescent="0.25">
      <c r="A10" s="8">
        <v>1</v>
      </c>
      <c r="B10" s="18" t="s">
        <v>168</v>
      </c>
      <c r="C10" s="9">
        <v>4000</v>
      </c>
      <c r="D10" s="34" t="s">
        <v>177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x14ac:dyDescent="0.25">
      <c r="A11" s="8">
        <v>2</v>
      </c>
      <c r="B11" s="18" t="s">
        <v>169</v>
      </c>
      <c r="C11" s="9">
        <v>60</v>
      </c>
      <c r="D11" s="34" t="s">
        <v>177</v>
      </c>
      <c r="E11" s="13"/>
      <c r="F11" s="14"/>
      <c r="G11" s="14"/>
      <c r="H11" s="15"/>
      <c r="I11" s="14"/>
      <c r="J11" s="15">
        <f>C11*G11</f>
        <v>0</v>
      </c>
      <c r="K11" s="16">
        <f>C11*I11</f>
        <v>0</v>
      </c>
    </row>
    <row r="12" spans="1:11" s="17" customFormat="1" ht="14.45" x14ac:dyDescent="0.3">
      <c r="A12" s="35"/>
      <c r="B12" s="50"/>
      <c r="C12" s="51"/>
      <c r="D12" s="52"/>
      <c r="E12" s="36"/>
      <c r="F12" s="37"/>
      <c r="G12" s="14"/>
      <c r="H12" s="15"/>
      <c r="I12" s="14"/>
      <c r="J12" s="15"/>
      <c r="K12" s="16"/>
    </row>
    <row r="13" spans="1:11" x14ac:dyDescent="0.25">
      <c r="A13" s="43"/>
      <c r="B13" s="44"/>
      <c r="C13" s="45"/>
      <c r="D13" s="45"/>
      <c r="E13" s="46"/>
      <c r="F13" s="53"/>
      <c r="G13" s="75" t="s">
        <v>183</v>
      </c>
      <c r="H13" s="76"/>
      <c r="I13" s="77"/>
      <c r="J13" s="15">
        <f>SUM(J10:J11)</f>
        <v>0</v>
      </c>
      <c r="K13" s="16">
        <f>SUM(K10:K11)</f>
        <v>0</v>
      </c>
    </row>
    <row r="14" spans="1:11" ht="14.45" x14ac:dyDescent="0.3">
      <c r="A14" s="48"/>
      <c r="B14" s="48"/>
      <c r="C14" s="48"/>
      <c r="D14" s="48"/>
      <c r="E14" s="48"/>
      <c r="F14" s="49"/>
      <c r="G14" s="68" t="s">
        <v>184</v>
      </c>
      <c r="H14" s="69"/>
      <c r="I14" s="70"/>
      <c r="J14" s="10">
        <f>J13*2</f>
        <v>0</v>
      </c>
      <c r="K14" s="10">
        <f>K13*2</f>
        <v>0</v>
      </c>
    </row>
    <row r="15" spans="1:11" ht="14.45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5">
      <c r="A16" s="11"/>
      <c r="B16" s="11"/>
      <c r="C16" s="11"/>
      <c r="D16" s="11"/>
      <c r="E16" s="11"/>
      <c r="F16" s="11"/>
      <c r="G16" s="11" t="s">
        <v>3</v>
      </c>
      <c r="H16" s="11"/>
      <c r="I16" s="11"/>
      <c r="J16" s="11"/>
      <c r="K16" s="11"/>
    </row>
    <row r="17" spans="1:11" x14ac:dyDescent="0.25">
      <c r="A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5">
      <c r="A18" s="17"/>
      <c r="B18" s="17"/>
      <c r="C18" s="17"/>
      <c r="E18" s="17"/>
      <c r="F18" s="17"/>
      <c r="G18" s="11" t="s">
        <v>188</v>
      </c>
      <c r="H18" s="17"/>
      <c r="I18" s="17"/>
      <c r="J18" s="17"/>
      <c r="K18" s="17"/>
    </row>
  </sheetData>
  <mergeCells count="5">
    <mergeCell ref="A2:G2"/>
    <mergeCell ref="A4:B4"/>
    <mergeCell ref="E8:K8"/>
    <mergeCell ref="G13:I13"/>
    <mergeCell ref="G14:I14"/>
  </mergeCells>
  <dataValidations count="1">
    <dataValidation allowBlank="1" showErrorMessage="1" errorTitle="Napačna vrednost podatkov" error="Vrednost popusta je previsoka. Skupna cena ne more biti negativna vrednost. Prosimo preverite podatke." sqref="H10:I12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Sklop 1</vt:lpstr>
      <vt:lpstr>Sklop 2</vt:lpstr>
      <vt:lpstr>Sklop 3</vt:lpstr>
      <vt:lpstr>Sklop 4</vt:lpstr>
      <vt:lpstr>Sklop 5</vt:lpstr>
      <vt:lpstr>Sklop 6</vt:lpstr>
      <vt:lpstr>Sklop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LAB-vodja</dc:creator>
  <cp:lastModifiedBy>Direktor - Levojević</cp:lastModifiedBy>
  <cp:lastPrinted>2020-08-03T08:55:13Z</cp:lastPrinted>
  <dcterms:created xsi:type="dcterms:W3CDTF">2020-04-24T06:38:06Z</dcterms:created>
  <dcterms:modified xsi:type="dcterms:W3CDTF">2020-08-03T10:29:58Z</dcterms:modified>
</cp:coreProperties>
</file>